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7" i="1" l="1"/>
  <c r="E17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9" i="1"/>
  <c r="Q60" i="1"/>
  <c r="Q61" i="1"/>
  <c r="Q62" i="1"/>
  <c r="Q63" i="1"/>
  <c r="Q64" i="1"/>
  <c r="Q65" i="1"/>
  <c r="Q67" i="1"/>
  <c r="Q68" i="1"/>
  <c r="Q69" i="1"/>
  <c r="Q70" i="1"/>
  <c r="Q71" i="1"/>
  <c r="Q72" i="1"/>
  <c r="Q73" i="1"/>
  <c r="Q75" i="1"/>
  <c r="Q76" i="1"/>
  <c r="Q77" i="1"/>
  <c r="Q78" i="1"/>
  <c r="Q79" i="1"/>
  <c r="Q80" i="1"/>
  <c r="Q81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7" i="1"/>
  <c r="Q108" i="1"/>
  <c r="Q109" i="1"/>
  <c r="Q110" i="1"/>
  <c r="Q111" i="1"/>
  <c r="Q112" i="1"/>
  <c r="Q113" i="1"/>
  <c r="Q115" i="1"/>
  <c r="Q116" i="1"/>
  <c r="Q117" i="1"/>
  <c r="Q118" i="1"/>
  <c r="Q119" i="1"/>
  <c r="Q120" i="1"/>
  <c r="Q121" i="1"/>
  <c r="B123" i="1"/>
  <c r="C123" i="1"/>
  <c r="G113" i="1"/>
  <c r="G112" i="1"/>
  <c r="G111" i="1"/>
  <c r="G110" i="1"/>
  <c r="G109" i="1"/>
  <c r="G108" i="1"/>
  <c r="G105" i="1"/>
  <c r="G104" i="1"/>
  <c r="G103" i="1"/>
  <c r="G102" i="1"/>
  <c r="G101" i="1"/>
  <c r="G99" i="1"/>
  <c r="G97" i="1"/>
  <c r="G96" i="1"/>
  <c r="G95" i="1"/>
  <c r="G94" i="1"/>
  <c r="G93" i="1"/>
  <c r="G92" i="1"/>
  <c r="G91" i="1"/>
  <c r="G89" i="1"/>
  <c r="G88" i="1"/>
  <c r="G87" i="1"/>
  <c r="G86" i="1"/>
  <c r="G85" i="1"/>
  <c r="G83" i="1"/>
  <c r="G81" i="1"/>
  <c r="G80" i="1"/>
  <c r="G79" i="1"/>
  <c r="G78" i="1"/>
  <c r="G77" i="1"/>
  <c r="G76" i="1"/>
  <c r="G75" i="1"/>
  <c r="G72" i="1"/>
  <c r="G70" i="1"/>
  <c r="G69" i="1"/>
  <c r="G61" i="1"/>
  <c r="G60" i="1"/>
  <c r="G59" i="1"/>
  <c r="G57" i="1"/>
  <c r="G56" i="1"/>
  <c r="G55" i="1"/>
  <c r="G54" i="1"/>
  <c r="G53" i="1"/>
  <c r="G52" i="1"/>
  <c r="G51" i="1"/>
  <c r="G48" i="1"/>
  <c r="G47" i="1"/>
  <c r="G46" i="1"/>
  <c r="G45" i="1"/>
  <c r="G44" i="1"/>
  <c r="G42" i="1"/>
  <c r="H41" i="1"/>
  <c r="F41" i="1"/>
  <c r="E41" i="1"/>
  <c r="D41" i="1"/>
  <c r="Q41" i="1" s="1"/>
  <c r="G40" i="1"/>
  <c r="G39" i="1"/>
  <c r="G37" i="1"/>
  <c r="G36" i="1"/>
  <c r="G35" i="1"/>
  <c r="G34" i="1"/>
  <c r="G32" i="1"/>
  <c r="G31" i="1"/>
  <c r="G28" i="1"/>
  <c r="G27" i="1"/>
  <c r="G26" i="1"/>
  <c r="G24" i="1"/>
  <c r="G23" i="1"/>
  <c r="G22" i="1"/>
  <c r="G21" i="1"/>
  <c r="G19" i="1"/>
  <c r="G18" i="1"/>
  <c r="G16" i="1"/>
  <c r="G15" i="1"/>
  <c r="G14" i="1"/>
  <c r="E49" i="1" l="1"/>
  <c r="H49" i="1"/>
  <c r="D49" i="1"/>
  <c r="Q49" i="1" s="1"/>
  <c r="F49" i="1"/>
  <c r="E58" i="1"/>
  <c r="H58" i="1"/>
  <c r="G41" i="1"/>
  <c r="G58" i="1"/>
  <c r="G49" i="1"/>
  <c r="H66" i="1" l="1"/>
  <c r="F58" i="1"/>
  <c r="G66" i="1"/>
  <c r="E66" i="1"/>
  <c r="Q58" i="1"/>
  <c r="E74" i="1" l="1"/>
  <c r="H74" i="1"/>
  <c r="D66" i="1"/>
  <c r="Q66" i="1" s="1"/>
  <c r="F66" i="1"/>
  <c r="D74" i="1"/>
  <c r="Q74" i="1" s="1"/>
  <c r="F74" i="1"/>
  <c r="G74" i="1"/>
  <c r="E82" i="1"/>
  <c r="H82" i="1"/>
  <c r="E90" i="1" l="1"/>
  <c r="D82" i="1"/>
  <c r="Q82" i="1" s="1"/>
  <c r="E98" i="1"/>
  <c r="D98" i="1"/>
  <c r="Q98" i="1" s="1"/>
  <c r="E106" i="1"/>
  <c r="G82" i="1"/>
  <c r="H90" i="1"/>
  <c r="H98" i="1" s="1"/>
  <c r="E114" i="1"/>
  <c r="F82" i="1"/>
  <c r="F90" i="1" s="1"/>
  <c r="D90" i="1"/>
  <c r="Q90" i="1" s="1"/>
  <c r="D106" i="1" l="1"/>
  <c r="Q106" i="1" s="1"/>
  <c r="G90" i="1"/>
  <c r="H106" i="1"/>
  <c r="F98" i="1"/>
  <c r="E25" i="1"/>
  <c r="E33" i="1" l="1"/>
  <c r="E124" i="1" s="1"/>
  <c r="G98" i="1"/>
  <c r="D114" i="1"/>
  <c r="Q114" i="1" s="1"/>
  <c r="D25" i="1"/>
  <c r="H114" i="1"/>
  <c r="F106" i="1"/>
  <c r="F114" i="1" s="1"/>
  <c r="G106" i="1" l="1"/>
  <c r="H25" i="1"/>
  <c r="H33" i="1" s="1"/>
  <c r="F17" i="1"/>
  <c r="D33" i="1"/>
  <c r="D124" i="1" s="1"/>
  <c r="H17" i="1"/>
  <c r="D123" i="1" l="1"/>
  <c r="G114" i="1"/>
  <c r="G17" i="1" s="1"/>
  <c r="F25" i="1"/>
  <c r="F33" i="1" s="1"/>
  <c r="F124" i="1" s="1"/>
  <c r="G25" i="1" l="1"/>
  <c r="G33" i="1"/>
  <c r="G124" i="1" s="1"/>
</calcChain>
</file>

<file path=xl/sharedStrings.xml><?xml version="1.0" encoding="utf-8"?>
<sst xmlns="http://schemas.openxmlformats.org/spreadsheetml/2006/main" count="74" uniqueCount="52">
  <si>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</si>
  <si>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</si>
  <si>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</si>
  <si>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</si>
  <si>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</si>
  <si>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</si>
  <si>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</si>
  <si>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</si>
  <si>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</si>
  <si>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Предмет</t>
  </si>
  <si>
    <t>Класс</t>
  </si>
  <si>
    <t>Количество учащихся в классе</t>
  </si>
  <si>
    <t>Количество участников</t>
  </si>
  <si>
    <t>Количество победителей</t>
  </si>
  <si>
    <t>Количество призеров</t>
  </si>
  <si>
    <t>Общее количество победителей и призеров</t>
  </si>
  <si>
    <t>Количество участников с ОВЗ</t>
  </si>
  <si>
    <t>% участников (от общего кол-ва обучающихся)</t>
  </si>
  <si>
    <t>русский язык</t>
  </si>
  <si>
    <t xml:space="preserve">Всего    </t>
  </si>
  <si>
    <t>х</t>
  </si>
  <si>
    <t>география</t>
  </si>
  <si>
    <t>физика</t>
  </si>
  <si>
    <t>биология</t>
  </si>
  <si>
    <t>математика</t>
  </si>
  <si>
    <t>ОБЖ</t>
  </si>
  <si>
    <t>физкультура</t>
  </si>
  <si>
    <t>химия</t>
  </si>
  <si>
    <t>литература</t>
  </si>
  <si>
    <t>информатика</t>
  </si>
  <si>
    <t>обществознание</t>
  </si>
  <si>
    <t>история</t>
  </si>
  <si>
    <t>астрономия</t>
  </si>
  <si>
    <t>Итог</t>
  </si>
  <si>
    <t>немецкий язык</t>
  </si>
  <si>
    <t xml:space="preserve"> к приказу МКУ ИМЦ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</si>
  <si>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</si>
  <si>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</si>
  <si>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</si>
  <si>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</si>
  <si>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</si>
  <si>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</si>
  <si>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</si>
  <si>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 xml:space="preserve"> Приложение № 3</t>
  </si>
  <si>
    <t>от   01.11.2023 года  № 70</t>
  </si>
  <si>
    <t xml:space="preserve">Отчет по школьному этапу всероссийской олимпиады школьников в  </t>
  </si>
  <si>
    <t>Камышинского муниципального района Волгоградской области 2023-2024 уч.год</t>
  </si>
  <si>
    <t>МКОУ Таловская СШ</t>
  </si>
  <si>
    <t>Из них примут участие в мун. Этапе</t>
  </si>
  <si>
    <t>Столбец102</t>
  </si>
  <si>
    <t>столбец10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</si>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</sst>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2" fillId="2" borderId="5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4" xfId="1" applyFont="1" applyBorder="1" applyAlignment="1">
      <alignment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9" fontId="2" fillId="0" borderId="4" xfId="1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0" xfId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9" fontId="2" fillId="3" borderId="4" xfId="1" applyFont="1" applyFill="1" applyBorder="1" applyAlignment="1">
      <alignment vertical="center" wrapText="1"/>
    </xf>
    <xf numFmtId="0" fontId="0" fillId="3" borderId="9" xfId="0" applyFill="1" applyBorder="1"/>
    <xf numFmtId="0" fontId="0" fillId="3" borderId="8" xfId="0" applyFill="1" applyBorder="1"/>
    <xf numFmtId="0" fontId="3" fillId="0" borderId="2" xfId="0" applyFont="1" applyFill="1" applyBorder="1" applyAlignment="1">
      <alignment vertical="center" wrapText="1"/>
    </xf>
    <xf numFmtId="9" fontId="3" fillId="0" borderId="4" xfId="1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6" fillId="0" borderId="10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9" fontId="2" fillId="0" borderId="10" xfId="1" applyFont="1" applyBorder="1" applyAlignment="1">
      <alignment vertical="center" wrapText="1"/>
    </xf>
    <xf numFmtId="0" fontId="0" fillId="0" borderId="0" xfId="0" applyBorder="1"/>
    <xf numFmtId="0" fontId="2" fillId="3" borderId="7" xfId="0" applyFont="1" applyFill="1" applyBorder="1" applyAlignment="1">
      <alignment horizontal="center" vertical="center" wrapText="1"/>
    </xf>
    <xf numFmtId="0" fontId="0" fillId="3" borderId="0" xfId="0" applyFill="1"/>
    <xf numFmtId="0" fontId="2" fillId="2" borderId="2" xfId="0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1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Таблица6" displayName="Таблица6" ref="A8:I123" totalsRowCount="1" headerRowDxfId="41" dataDxfId="40" tableBorderDxfId="39">
  <autoFilter ref="A8:I122"/>
  <tableColumns count="9">
    <tableColumn id="1" name="Столбец1" totalsRowLabel="Итог" dataDxfId="38" totalsRowDxfId="7"/>
    <tableColumn id="2" name="Столбец2" totalsRowFunction="count" dataDxfId="37" totalsRowDxfId="6"/>
    <tableColumn id="3" name="Столбец3" totalsRowFunction="count" dataDxfId="36" totalsRowDxfId="5"/>
    <tableColumn id="4" name="Столбец4" totalsRowFunction="count" dataDxfId="35" totalsRowDxfId="4"/>
    <tableColumn id="5" name="Столбец5" dataDxfId="34" totalsRowDxfId="3"/>
    <tableColumn id="6" name="Столбец6" dataDxfId="33" totalsRowDxfId="2"/>
    <tableColumn id="7" name="Столбец7" dataDxfId="32" totalsRowDxfId="1"/>
    <tableColumn id="8" name="Столбец8" dataDxfId="31" totalsRowDxfId="0"/>
    <tableColumn id="9" name="Столбец9" totalsRowLabel="13" dataDxfId="30" dataCellStyle="Процентный"/>
  </tableColumns>
  <tableStyleInfo name="TableStyleLight9" showFirstColumn="0" showLastColumn="1" showRowStripes="1" showColumnStripes="0"/>
</table>
</file>

<file path=xl/tables/table2.xml><?xml version="1.0" encoding="utf-8"?>
<table xmlns="http://schemas.openxmlformats.org/spreadsheetml/2006/main" id="1" name="Таблица1" displayName="Таблица1" ref="A1:Q7" totalsRowShown="0" headerRowDxfId="29" dataDxfId="28">
  <autoFilter ref="A1:Q7"/>
  <tableColumns count="17">
    <tableColumn id="1" name="Столбец1" dataDxfId="27"/>
    <tableColumn id="2" name="Столбец2" dataDxfId="26"/>
    <tableColumn id="3" name="Столбец3" dataDxfId="25"/>
    <tableColumn id="4" name="Столбец4" dataDxfId="24"/>
    <tableColumn id="5" name="Столбец5" dataDxfId="23"/>
    <tableColumn id="6" name="Столбец6" dataDxfId="22"/>
    <tableColumn id="7" name="Столбец7" dataDxfId="21"/>
    <tableColumn id="8" name="Столбец8" dataDxfId="20"/>
    <tableColumn id="9" name="Столбец9" dataDxfId="19"/>
    <tableColumn id="10" name="Столбец10" dataDxfId="18"/>
    <tableColumn id="11" name="Столбец11" dataDxfId="17"/>
    <tableColumn id="12" name="Столбец12" dataDxfId="16"/>
    <tableColumn id="13" name="Столбец13" dataDxfId="15"/>
    <tableColumn id="14" name="Столбец14" dataDxfId="14"/>
    <tableColumn id="15" name="Столбец15" dataDxfId="13"/>
    <tableColumn id="16" name="Столбец16" dataDxfId="12"/>
    <tableColumn id="17" name="Столбец102" dataDxfId="1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Q8:Q16" totalsRowShown="0" dataDxfId="10" tableBorderDxfId="9" dataCellStyle="Процентный">
  <autoFilter ref="Q8:Q16"/>
  <tableColumns count="1">
    <tableColumn id="1" name="столбец10" dataDxfId="8" dataCellStyle="Процентный">
      <calculatedColumnFormula>D9*100/C9/100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topLeftCell="A97" workbookViewId="0">
      <selection activeCell="D122" sqref="D122"/>
    </sheetView>
  </sheetViews>
  <sheetFormatPr defaultRowHeight="15" x14ac:dyDescent="0.25"/>
  <cols>
    <col min="1" max="1" width="15.140625" customWidth="1"/>
    <col min="2" max="2" width="12.5703125" customWidth="1"/>
    <col min="3" max="3" width="15.7109375" customWidth="1"/>
    <col min="4" max="4" width="16.85546875" customWidth="1"/>
    <col min="5" max="5" width="16" customWidth="1"/>
    <col min="6" max="7" width="14.42578125" customWidth="1"/>
    <col min="8" max="8" width="15.85546875" customWidth="1"/>
    <col min="9" max="9" width="14.7109375" customWidth="1"/>
    <col min="10" max="11" width="9.140625" hidden="1" customWidth="1"/>
    <col min="12" max="12" width="4.140625" hidden="1" customWidth="1"/>
    <col min="13" max="15" width="9.140625" hidden="1" customWidth="1"/>
    <col min="16" max="16" width="18.42578125" hidden="1" customWidth="1"/>
    <col min="17" max="17" width="12.57031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49</v>
      </c>
    </row>
    <row r="2" spans="1:17" ht="18.75" x14ac:dyDescent="0.3">
      <c r="A2" s="33"/>
      <c r="B2" s="33"/>
      <c r="C2" s="33"/>
      <c r="D2" s="33"/>
      <c r="E2" s="33"/>
      <c r="F2" s="33"/>
      <c r="G2" s="36"/>
      <c r="H2" s="36" t="s">
        <v>43</v>
      </c>
      <c r="I2" s="36"/>
      <c r="J2" s="1"/>
      <c r="K2" s="1"/>
      <c r="L2" s="1"/>
      <c r="M2" s="1"/>
      <c r="N2" s="1"/>
      <c r="O2" s="1"/>
      <c r="P2" s="1"/>
      <c r="Q2" s="1"/>
    </row>
    <row r="3" spans="1:17" ht="18.75" x14ac:dyDescent="0.3">
      <c r="A3" s="33"/>
      <c r="B3" s="33"/>
      <c r="C3" s="33"/>
      <c r="D3" s="33"/>
      <c r="E3" s="33"/>
      <c r="F3" s="33"/>
      <c r="G3" s="36"/>
      <c r="H3" s="36" t="s">
        <v>35</v>
      </c>
      <c r="I3" s="36"/>
      <c r="J3" s="1"/>
      <c r="K3" s="1"/>
      <c r="L3" s="1"/>
      <c r="M3" s="1"/>
      <c r="N3" s="1"/>
      <c r="O3" s="1"/>
      <c r="P3" s="1"/>
      <c r="Q3" s="1"/>
    </row>
    <row r="4" spans="1:17" ht="17.25" customHeight="1" x14ac:dyDescent="0.3">
      <c r="A4" s="33"/>
      <c r="B4" s="33"/>
      <c r="C4" s="33"/>
      <c r="D4" s="33"/>
      <c r="E4" s="33"/>
      <c r="F4" s="33"/>
      <c r="G4" s="36"/>
      <c r="H4" s="36" t="s">
        <v>44</v>
      </c>
      <c r="I4" s="36"/>
      <c r="J4" s="1"/>
      <c r="K4" s="1"/>
      <c r="L4" s="1"/>
      <c r="M4" s="1"/>
      <c r="N4" s="1"/>
      <c r="O4" s="1"/>
      <c r="P4" s="1"/>
      <c r="Q4" s="1"/>
    </row>
    <row r="5" spans="1:17" ht="13.5" customHeight="1" x14ac:dyDescent="0.3">
      <c r="A5" s="33"/>
      <c r="B5" s="34"/>
      <c r="C5" s="37"/>
      <c r="D5" s="37"/>
      <c r="E5" s="37" t="s">
        <v>45</v>
      </c>
      <c r="F5" s="37"/>
      <c r="G5" s="37"/>
      <c r="H5" s="34"/>
      <c r="I5" s="33"/>
      <c r="J5" s="1"/>
      <c r="K5" s="1"/>
      <c r="L5" s="1"/>
      <c r="M5" s="1"/>
      <c r="N5" s="1"/>
      <c r="O5" s="1"/>
      <c r="P5" s="1"/>
      <c r="Q5" s="1"/>
    </row>
    <row r="6" spans="1:17" ht="18.75" x14ac:dyDescent="0.3">
      <c r="A6" s="33"/>
      <c r="B6" s="34"/>
      <c r="C6" s="37"/>
      <c r="D6" s="37"/>
      <c r="E6" s="38" t="s">
        <v>47</v>
      </c>
      <c r="F6" s="37"/>
      <c r="G6" s="37"/>
      <c r="H6" s="34"/>
      <c r="I6" s="33"/>
      <c r="J6" s="1"/>
      <c r="K6" s="1"/>
      <c r="L6" s="1"/>
      <c r="M6" s="1"/>
      <c r="N6" s="1"/>
      <c r="O6" s="1"/>
      <c r="P6" s="1"/>
      <c r="Q6" s="1"/>
    </row>
    <row r="7" spans="1:17" ht="15" customHeight="1" x14ac:dyDescent="0.3">
      <c r="A7" s="33"/>
      <c r="B7" s="34"/>
      <c r="C7" s="37"/>
      <c r="D7" s="39"/>
      <c r="E7" s="37" t="s">
        <v>46</v>
      </c>
      <c r="F7" s="37"/>
      <c r="G7" s="37"/>
      <c r="H7" s="34"/>
      <c r="I7" s="33"/>
      <c r="J7" s="1"/>
      <c r="K7" s="1"/>
      <c r="L7" s="1"/>
      <c r="M7" s="1"/>
      <c r="N7" s="1"/>
      <c r="O7" s="1"/>
      <c r="P7" s="1"/>
      <c r="Q7" s="1"/>
    </row>
    <row r="8" spans="1:17" ht="15.75" x14ac:dyDescent="0.25">
      <c r="A8" s="21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2" t="s">
        <v>8</v>
      </c>
      <c r="Q8" t="s">
        <v>50</v>
      </c>
    </row>
    <row r="9" spans="1:17" ht="63.75" x14ac:dyDescent="0.25">
      <c r="A9" s="10" t="s">
        <v>9</v>
      </c>
      <c r="B9" s="6" t="s">
        <v>10</v>
      </c>
      <c r="C9" s="6" t="s">
        <v>11</v>
      </c>
      <c r="D9" s="6" t="s">
        <v>12</v>
      </c>
      <c r="E9" s="6" t="s">
        <v>14</v>
      </c>
      <c r="F9" s="6" t="s">
        <v>13</v>
      </c>
      <c r="G9" s="6" t="s">
        <v>15</v>
      </c>
      <c r="H9" s="6" t="s">
        <v>16</v>
      </c>
      <c r="I9" s="40" t="s">
        <v>48</v>
      </c>
      <c r="J9" s="41"/>
      <c r="K9" s="41"/>
      <c r="L9" s="41"/>
      <c r="M9" s="41"/>
      <c r="N9" s="41"/>
      <c r="O9" s="41"/>
      <c r="P9" s="41"/>
      <c r="Q9" s="35" t="s">
        <v>17</v>
      </c>
    </row>
    <row r="10" spans="1:17" ht="15.75" x14ac:dyDescent="0.25">
      <c r="A10" s="10" t="s">
        <v>18</v>
      </c>
      <c r="B10" s="2">
        <v>4</v>
      </c>
      <c r="C10" s="2">
        <v>11</v>
      </c>
      <c r="D10" s="2">
        <v>2</v>
      </c>
      <c r="E10" s="2">
        <v>2</v>
      </c>
      <c r="F10" s="2">
        <v>0</v>
      </c>
      <c r="G10" s="2">
        <v>2</v>
      </c>
      <c r="H10" s="2">
        <v>0</v>
      </c>
      <c r="I10">
        <v>0</v>
      </c>
      <c r="Q10" s="18">
        <f t="shared" ref="Q10:Q16" si="0">D10*100/C10/100</f>
        <v>0.18181818181818182</v>
      </c>
    </row>
    <row r="11" spans="1:17" ht="15.75" x14ac:dyDescent="0.25">
      <c r="A11" s="12"/>
      <c r="B11" s="2">
        <v>5</v>
      </c>
      <c r="C11" s="2">
        <v>13</v>
      </c>
      <c r="D11" s="2">
        <v>3</v>
      </c>
      <c r="E11" s="2">
        <v>1</v>
      </c>
      <c r="F11" s="2">
        <v>1</v>
      </c>
      <c r="G11" s="2">
        <v>2</v>
      </c>
      <c r="H11" s="2">
        <v>0</v>
      </c>
      <c r="I11" s="43">
        <v>0</v>
      </c>
      <c r="Q11" s="18">
        <f t="shared" si="0"/>
        <v>0.23076923076923075</v>
      </c>
    </row>
    <row r="12" spans="1:17" ht="15.75" x14ac:dyDescent="0.25">
      <c r="A12" s="12"/>
      <c r="B12" s="2">
        <v>6</v>
      </c>
      <c r="C12" s="2">
        <v>11</v>
      </c>
      <c r="D12" s="2">
        <v>4</v>
      </c>
      <c r="E12" s="2">
        <v>1</v>
      </c>
      <c r="F12" s="2">
        <v>1</v>
      </c>
      <c r="G12" s="2">
        <v>2</v>
      </c>
      <c r="H12" s="2">
        <v>0</v>
      </c>
      <c r="I12" s="43">
        <v>0</v>
      </c>
      <c r="Q12" s="18">
        <f t="shared" si="0"/>
        <v>0.36363636363636365</v>
      </c>
    </row>
    <row r="13" spans="1:17" ht="15.75" x14ac:dyDescent="0.25">
      <c r="A13" s="12"/>
      <c r="B13" s="2">
        <v>7</v>
      </c>
      <c r="C13" s="2">
        <v>14</v>
      </c>
      <c r="D13" s="2">
        <v>3</v>
      </c>
      <c r="E13" s="2">
        <v>0</v>
      </c>
      <c r="F13" s="2">
        <v>0</v>
      </c>
      <c r="G13" s="2">
        <v>0</v>
      </c>
      <c r="H13" s="2">
        <v>0</v>
      </c>
      <c r="I13" s="43">
        <v>0</v>
      </c>
      <c r="Q13" s="18">
        <f t="shared" si="0"/>
        <v>0.21428571428571427</v>
      </c>
    </row>
    <row r="14" spans="1:17" ht="15.75" x14ac:dyDescent="0.25">
      <c r="A14" s="12"/>
      <c r="B14" s="2">
        <v>8</v>
      </c>
      <c r="C14" s="2">
        <v>13</v>
      </c>
      <c r="D14" s="2">
        <v>1</v>
      </c>
      <c r="E14" s="2">
        <v>0</v>
      </c>
      <c r="F14" s="2">
        <v>0</v>
      </c>
      <c r="G14" s="2">
        <f>E14+F14</f>
        <v>0</v>
      </c>
      <c r="H14" s="2">
        <v>0</v>
      </c>
      <c r="I14" s="43">
        <v>0</v>
      </c>
      <c r="Q14" s="18">
        <f t="shared" si="0"/>
        <v>7.6923076923076927E-2</v>
      </c>
    </row>
    <row r="15" spans="1:17" ht="15.75" x14ac:dyDescent="0.25">
      <c r="A15" s="12"/>
      <c r="B15" s="2">
        <v>9</v>
      </c>
      <c r="C15" s="2">
        <v>16</v>
      </c>
      <c r="D15" s="2">
        <v>3</v>
      </c>
      <c r="E15" s="2">
        <v>0</v>
      </c>
      <c r="F15" s="2">
        <v>0</v>
      </c>
      <c r="G15" s="2">
        <f>E15+F15</f>
        <v>0</v>
      </c>
      <c r="H15" s="2">
        <v>0</v>
      </c>
      <c r="I15" s="43">
        <v>0</v>
      </c>
      <c r="Q15" s="18">
        <f t="shared" si="0"/>
        <v>0.1875</v>
      </c>
    </row>
    <row r="16" spans="1:17" ht="15.75" x14ac:dyDescent="0.25">
      <c r="A16" s="11"/>
      <c r="B16" s="2">
        <v>10</v>
      </c>
      <c r="C16" s="2">
        <v>1</v>
      </c>
      <c r="D16" s="2">
        <v>1</v>
      </c>
      <c r="E16" s="2">
        <v>0</v>
      </c>
      <c r="F16" s="2">
        <v>0</v>
      </c>
      <c r="G16" s="2">
        <f>E16+F16</f>
        <v>0</v>
      </c>
      <c r="H16" s="2">
        <v>0</v>
      </c>
      <c r="I16" s="43">
        <v>0</v>
      </c>
      <c r="Q16" s="42">
        <f t="shared" si="0"/>
        <v>1</v>
      </c>
    </row>
    <row r="17" spans="1:17" ht="15.75" x14ac:dyDescent="0.25">
      <c r="A17" s="13" t="s">
        <v>19</v>
      </c>
      <c r="B17" s="7"/>
      <c r="C17" s="8"/>
      <c r="D17" s="3">
        <f>SUM(D10:D16)</f>
        <v>17</v>
      </c>
      <c r="E17" s="3">
        <f>SUM(E10:E16)</f>
        <v>4</v>
      </c>
      <c r="F17" s="3">
        <f>SUM(F10:F16)</f>
        <v>2</v>
      </c>
      <c r="G17" s="3">
        <f>SUM(G10:G16)</f>
        <v>6</v>
      </c>
      <c r="H17" s="3">
        <f>SUM(H10:H16)</f>
        <v>0</v>
      </c>
      <c r="I17">
        <v>0</v>
      </c>
      <c r="Q17" s="19"/>
    </row>
    <row r="18" spans="1:17" ht="31.5" x14ac:dyDescent="0.25">
      <c r="A18" s="10" t="s">
        <v>34</v>
      </c>
      <c r="B18" s="2">
        <v>5</v>
      </c>
      <c r="C18" s="2">
        <v>13</v>
      </c>
      <c r="D18" s="2">
        <v>4</v>
      </c>
      <c r="E18" s="2">
        <v>0</v>
      </c>
      <c r="F18" s="2">
        <v>0</v>
      </c>
      <c r="G18" s="2">
        <f>E18+F18</f>
        <v>0</v>
      </c>
      <c r="H18" s="2">
        <v>0</v>
      </c>
      <c r="I18">
        <v>0</v>
      </c>
      <c r="Q18" s="18">
        <f t="shared" ref="Q18:Q24" si="1">D18*100/C18/100</f>
        <v>0.30769230769230771</v>
      </c>
    </row>
    <row r="19" spans="1:17" ht="15.75" x14ac:dyDescent="0.25">
      <c r="A19" s="12"/>
      <c r="B19" s="2">
        <v>6</v>
      </c>
      <c r="C19" s="2">
        <v>11</v>
      </c>
      <c r="D19" s="2">
        <v>0</v>
      </c>
      <c r="E19" s="2">
        <v>0</v>
      </c>
      <c r="F19" s="2">
        <v>0</v>
      </c>
      <c r="G19" s="2">
        <f>E19+F19</f>
        <v>0</v>
      </c>
      <c r="H19" s="2">
        <v>0</v>
      </c>
      <c r="I19">
        <v>0</v>
      </c>
      <c r="Q19" s="18">
        <f t="shared" si="1"/>
        <v>0</v>
      </c>
    </row>
    <row r="20" spans="1:17" ht="15.75" x14ac:dyDescent="0.25">
      <c r="A20" s="12"/>
      <c r="B20" s="2">
        <v>7</v>
      </c>
      <c r="C20" s="2">
        <v>14</v>
      </c>
      <c r="D20" s="2">
        <v>2</v>
      </c>
      <c r="E20" s="2">
        <v>0</v>
      </c>
      <c r="F20" s="2">
        <v>0</v>
      </c>
      <c r="G20" s="2">
        <v>0</v>
      </c>
      <c r="H20" s="2">
        <v>0</v>
      </c>
      <c r="I20">
        <v>0</v>
      </c>
      <c r="Q20" s="18">
        <f t="shared" si="1"/>
        <v>0.14285714285714288</v>
      </c>
    </row>
    <row r="21" spans="1:17" ht="15.75" x14ac:dyDescent="0.25">
      <c r="A21" s="12"/>
      <c r="B21" s="2">
        <v>8</v>
      </c>
      <c r="C21" s="2">
        <v>13</v>
      </c>
      <c r="D21" s="2">
        <v>1</v>
      </c>
      <c r="E21" s="2">
        <v>0</v>
      </c>
      <c r="F21" s="2">
        <v>0</v>
      </c>
      <c r="G21" s="2">
        <f>E21+F21</f>
        <v>0</v>
      </c>
      <c r="H21" s="2">
        <v>0</v>
      </c>
      <c r="I21">
        <v>0</v>
      </c>
      <c r="Q21" s="18">
        <f t="shared" si="1"/>
        <v>7.6923076923076927E-2</v>
      </c>
    </row>
    <row r="22" spans="1:17" ht="15.75" x14ac:dyDescent="0.25">
      <c r="A22" s="12"/>
      <c r="B22" s="2">
        <v>9</v>
      </c>
      <c r="C22" s="2">
        <v>16</v>
      </c>
      <c r="D22" s="2">
        <v>0</v>
      </c>
      <c r="E22" s="2">
        <v>0</v>
      </c>
      <c r="F22" s="2">
        <v>0</v>
      </c>
      <c r="G22" s="2">
        <f>E22+F22</f>
        <v>0</v>
      </c>
      <c r="H22" s="2">
        <v>0</v>
      </c>
      <c r="I22">
        <v>0</v>
      </c>
      <c r="Q22" s="18">
        <f t="shared" si="1"/>
        <v>0</v>
      </c>
    </row>
    <row r="23" spans="1:17" ht="15.75" x14ac:dyDescent="0.25">
      <c r="A23" s="12"/>
      <c r="B23" s="2">
        <v>10</v>
      </c>
      <c r="C23" s="2">
        <v>1</v>
      </c>
      <c r="D23" s="2">
        <v>0</v>
      </c>
      <c r="E23" s="2">
        <v>0</v>
      </c>
      <c r="F23" s="2">
        <v>0</v>
      </c>
      <c r="G23" s="2">
        <f>E23+F23</f>
        <v>0</v>
      </c>
      <c r="H23" s="2">
        <v>0</v>
      </c>
      <c r="I23">
        <v>0</v>
      </c>
      <c r="Q23" s="18">
        <f t="shared" si="1"/>
        <v>0</v>
      </c>
    </row>
    <row r="24" spans="1:17" ht="15.75" x14ac:dyDescent="0.25">
      <c r="A24" s="11"/>
      <c r="B24" s="2">
        <v>11</v>
      </c>
      <c r="C24" s="2">
        <v>1</v>
      </c>
      <c r="D24" s="2">
        <v>0</v>
      </c>
      <c r="E24" s="2">
        <v>0</v>
      </c>
      <c r="F24" s="2">
        <v>0</v>
      </c>
      <c r="G24" s="2">
        <f>E24+F24</f>
        <v>0</v>
      </c>
      <c r="H24" s="2">
        <v>0</v>
      </c>
      <c r="I24">
        <v>0</v>
      </c>
      <c r="Q24" s="18">
        <f t="shared" si="1"/>
        <v>0</v>
      </c>
    </row>
    <row r="25" spans="1:17" ht="15.75" x14ac:dyDescent="0.25">
      <c r="A25" s="13" t="s">
        <v>19</v>
      </c>
      <c r="B25" s="7"/>
      <c r="C25" s="8"/>
      <c r="D25" s="3">
        <f>SUM(D18:D24)</f>
        <v>7</v>
      </c>
      <c r="E25" s="3">
        <f>SUM(E18:E24)</f>
        <v>0</v>
      </c>
      <c r="F25" s="3">
        <f>SUM(F18:F24)</f>
        <v>0</v>
      </c>
      <c r="G25" s="3">
        <f>SUM(G18:G24)</f>
        <v>0</v>
      </c>
      <c r="H25" s="3">
        <f>SUM(H18:H24)</f>
        <v>0</v>
      </c>
      <c r="Q25" s="19"/>
    </row>
    <row r="26" spans="1:17" ht="15.75" x14ac:dyDescent="0.25">
      <c r="A26" s="10" t="s">
        <v>21</v>
      </c>
      <c r="B26" s="2">
        <v>5</v>
      </c>
      <c r="C26" s="2">
        <v>13</v>
      </c>
      <c r="D26" s="2">
        <v>3</v>
      </c>
      <c r="E26" s="2">
        <v>0</v>
      </c>
      <c r="F26" s="2">
        <v>0</v>
      </c>
      <c r="G26" s="2">
        <f>E26+F26</f>
        <v>0</v>
      </c>
      <c r="H26" s="2">
        <v>0</v>
      </c>
      <c r="I26">
        <v>0</v>
      </c>
      <c r="Q26" s="18">
        <f t="shared" ref="Q26:Q32" si="2">D26*100/C26/100</f>
        <v>0.23076923076923075</v>
      </c>
    </row>
    <row r="27" spans="1:17" ht="15.75" x14ac:dyDescent="0.25">
      <c r="A27" s="12"/>
      <c r="B27" s="2">
        <v>6</v>
      </c>
      <c r="C27" s="2">
        <v>11</v>
      </c>
      <c r="D27" s="2">
        <v>0</v>
      </c>
      <c r="E27" s="2">
        <v>0</v>
      </c>
      <c r="F27" s="2">
        <v>0</v>
      </c>
      <c r="G27" s="2">
        <f>E27+F27</f>
        <v>0</v>
      </c>
      <c r="H27" s="2">
        <v>0</v>
      </c>
      <c r="I27">
        <v>0</v>
      </c>
      <c r="Q27" s="18">
        <f t="shared" si="2"/>
        <v>0</v>
      </c>
    </row>
    <row r="28" spans="1:17" ht="15.75" x14ac:dyDescent="0.25">
      <c r="A28" s="12"/>
      <c r="B28" s="2">
        <v>7</v>
      </c>
      <c r="C28" s="2">
        <v>14</v>
      </c>
      <c r="D28" s="2">
        <v>0</v>
      </c>
      <c r="E28" s="2">
        <v>0</v>
      </c>
      <c r="F28" s="2">
        <v>0</v>
      </c>
      <c r="G28" s="2">
        <f>E28+F28</f>
        <v>0</v>
      </c>
      <c r="H28" s="2">
        <v>0</v>
      </c>
      <c r="I28">
        <v>0</v>
      </c>
      <c r="Q28" s="18">
        <f t="shared" si="2"/>
        <v>0</v>
      </c>
    </row>
    <row r="29" spans="1:17" ht="15.75" x14ac:dyDescent="0.25">
      <c r="A29" s="12"/>
      <c r="B29" s="2">
        <v>8</v>
      </c>
      <c r="C29" s="2">
        <v>13</v>
      </c>
      <c r="D29" s="2">
        <v>5</v>
      </c>
      <c r="E29" s="2">
        <v>0</v>
      </c>
      <c r="F29" s="2">
        <v>0</v>
      </c>
      <c r="G29" s="2">
        <v>1</v>
      </c>
      <c r="H29" s="2">
        <v>0</v>
      </c>
      <c r="I29">
        <v>1</v>
      </c>
      <c r="Q29" s="18">
        <f t="shared" si="2"/>
        <v>0.38461538461538458</v>
      </c>
    </row>
    <row r="30" spans="1:17" ht="15.75" x14ac:dyDescent="0.25">
      <c r="A30" s="12"/>
      <c r="B30" s="2">
        <v>9</v>
      </c>
      <c r="C30" s="2">
        <v>16</v>
      </c>
      <c r="D30" s="2">
        <v>5</v>
      </c>
      <c r="E30" s="2">
        <v>0</v>
      </c>
      <c r="F30" s="2">
        <v>1</v>
      </c>
      <c r="G30" s="2">
        <v>1</v>
      </c>
      <c r="H30" s="2">
        <v>0</v>
      </c>
      <c r="I30">
        <v>0</v>
      </c>
      <c r="Q30" s="18">
        <f t="shared" si="2"/>
        <v>0.3125</v>
      </c>
    </row>
    <row r="31" spans="1:17" ht="15.75" x14ac:dyDescent="0.25">
      <c r="A31" s="12"/>
      <c r="B31" s="2">
        <v>10</v>
      </c>
      <c r="C31" s="2">
        <v>1</v>
      </c>
      <c r="D31" s="2">
        <v>0</v>
      </c>
      <c r="E31" s="2">
        <v>0</v>
      </c>
      <c r="F31" s="2">
        <v>0</v>
      </c>
      <c r="G31" s="2">
        <f>E31+F31</f>
        <v>0</v>
      </c>
      <c r="H31" s="2">
        <v>0</v>
      </c>
      <c r="I31">
        <v>0</v>
      </c>
      <c r="Q31" s="18">
        <f t="shared" si="2"/>
        <v>0</v>
      </c>
    </row>
    <row r="32" spans="1:17" ht="15.75" x14ac:dyDescent="0.25">
      <c r="A32" s="11"/>
      <c r="B32" s="2">
        <v>11</v>
      </c>
      <c r="C32" s="2">
        <v>1</v>
      </c>
      <c r="D32" s="2">
        <v>0</v>
      </c>
      <c r="E32" s="2">
        <v>0</v>
      </c>
      <c r="F32" s="2">
        <v>0</v>
      </c>
      <c r="G32" s="2">
        <f>E32+F32</f>
        <v>0</v>
      </c>
      <c r="H32" s="2">
        <v>0</v>
      </c>
      <c r="I32">
        <v>0</v>
      </c>
      <c r="Q32" s="18">
        <f t="shared" si="2"/>
        <v>0</v>
      </c>
    </row>
    <row r="33" spans="1:17" ht="15.75" x14ac:dyDescent="0.25">
      <c r="A33" s="13" t="s">
        <v>19</v>
      </c>
      <c r="B33" s="7"/>
      <c r="C33" s="8"/>
      <c r="D33" s="3">
        <f>SUM(D26:D32)</f>
        <v>13</v>
      </c>
      <c r="E33" s="3">
        <f>SUM(E26:E32)</f>
        <v>0</v>
      </c>
      <c r="F33" s="3">
        <f>SUM(F26:F32)</f>
        <v>1</v>
      </c>
      <c r="G33" s="3">
        <f>SUM(G26:G32)</f>
        <v>2</v>
      </c>
      <c r="H33" s="3">
        <f>SUM(H26:H32)</f>
        <v>0</v>
      </c>
      <c r="Q33" s="19"/>
    </row>
    <row r="34" spans="1:17" ht="15.75" x14ac:dyDescent="0.25">
      <c r="A34" s="10" t="s">
        <v>22</v>
      </c>
      <c r="B34" s="2">
        <v>5</v>
      </c>
      <c r="C34" s="2">
        <v>13</v>
      </c>
      <c r="D34" s="2">
        <v>0</v>
      </c>
      <c r="E34" s="2">
        <v>0</v>
      </c>
      <c r="F34" s="2">
        <v>0</v>
      </c>
      <c r="G34" s="2">
        <f>E34+F34</f>
        <v>0</v>
      </c>
      <c r="H34" s="2">
        <v>0</v>
      </c>
      <c r="I34">
        <v>0</v>
      </c>
      <c r="Q34" s="18">
        <f t="shared" ref="Q34:Q65" si="3">D34*100/C34/100</f>
        <v>0</v>
      </c>
    </row>
    <row r="35" spans="1:17" ht="15.75" x14ac:dyDescent="0.25">
      <c r="A35" s="12"/>
      <c r="B35" s="2">
        <v>6</v>
      </c>
      <c r="C35" s="2">
        <v>11</v>
      </c>
      <c r="D35" s="2">
        <v>0</v>
      </c>
      <c r="E35" s="2">
        <v>0</v>
      </c>
      <c r="F35" s="2">
        <v>0</v>
      </c>
      <c r="G35" s="2">
        <f>E35+F35</f>
        <v>0</v>
      </c>
      <c r="H35" s="2">
        <v>0</v>
      </c>
      <c r="I35">
        <v>0</v>
      </c>
      <c r="Q35" s="18">
        <f t="shared" si="3"/>
        <v>0</v>
      </c>
    </row>
    <row r="36" spans="1:17" ht="15.75" x14ac:dyDescent="0.25">
      <c r="A36" s="12"/>
      <c r="B36" s="2">
        <v>7</v>
      </c>
      <c r="C36" s="2">
        <v>14</v>
      </c>
      <c r="D36" s="2">
        <v>0</v>
      </c>
      <c r="E36" s="2">
        <v>0</v>
      </c>
      <c r="F36" s="2">
        <v>0</v>
      </c>
      <c r="G36" s="2">
        <f>E36+F36</f>
        <v>0</v>
      </c>
      <c r="H36" s="2">
        <v>0</v>
      </c>
      <c r="I36">
        <v>0</v>
      </c>
      <c r="Q36" s="18">
        <f t="shared" si="3"/>
        <v>0</v>
      </c>
    </row>
    <row r="37" spans="1:17" ht="15.75" x14ac:dyDescent="0.25">
      <c r="A37" s="12"/>
      <c r="B37" s="2">
        <v>8</v>
      </c>
      <c r="C37" s="2">
        <v>13</v>
      </c>
      <c r="D37" s="2">
        <v>1</v>
      </c>
      <c r="E37" s="2">
        <v>0</v>
      </c>
      <c r="F37" s="2">
        <v>0</v>
      </c>
      <c r="G37" s="2">
        <f>E37+F37</f>
        <v>0</v>
      </c>
      <c r="H37" s="2">
        <v>0</v>
      </c>
      <c r="I37">
        <v>0</v>
      </c>
      <c r="Q37" s="18">
        <f t="shared" si="3"/>
        <v>7.6923076923076927E-2</v>
      </c>
    </row>
    <row r="38" spans="1:17" ht="15.75" x14ac:dyDescent="0.25">
      <c r="A38" s="12"/>
      <c r="B38" s="2">
        <v>9</v>
      </c>
      <c r="C38" s="2">
        <v>16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>
        <v>0</v>
      </c>
      <c r="Q38" s="18">
        <f t="shared" si="3"/>
        <v>0</v>
      </c>
    </row>
    <row r="39" spans="1:17" ht="15.75" x14ac:dyDescent="0.25">
      <c r="A39" s="12"/>
      <c r="B39" s="2">
        <v>10</v>
      </c>
      <c r="C39" s="2">
        <v>1</v>
      </c>
      <c r="D39" s="2">
        <v>0</v>
      </c>
      <c r="E39" s="2">
        <v>0</v>
      </c>
      <c r="F39" s="2">
        <v>0</v>
      </c>
      <c r="G39" s="2">
        <f>E39+F39</f>
        <v>0</v>
      </c>
      <c r="H39" s="2">
        <v>0</v>
      </c>
      <c r="I39">
        <v>0</v>
      </c>
      <c r="Q39" s="18">
        <f t="shared" si="3"/>
        <v>0</v>
      </c>
    </row>
    <row r="40" spans="1:17" ht="15.75" x14ac:dyDescent="0.25">
      <c r="A40" s="11"/>
      <c r="B40" s="2">
        <v>11</v>
      </c>
      <c r="C40" s="2">
        <v>1</v>
      </c>
      <c r="D40" s="2">
        <v>0</v>
      </c>
      <c r="E40" s="2">
        <v>0</v>
      </c>
      <c r="F40" s="2">
        <v>0</v>
      </c>
      <c r="G40" s="2">
        <f>E40+F40</f>
        <v>0</v>
      </c>
      <c r="H40" s="2">
        <v>0</v>
      </c>
      <c r="I40">
        <v>0</v>
      </c>
      <c r="Q40" s="18">
        <f t="shared" si="3"/>
        <v>0</v>
      </c>
    </row>
    <row r="41" spans="1:17" ht="15.75" x14ac:dyDescent="0.25">
      <c r="A41" s="13" t="s">
        <v>19</v>
      </c>
      <c r="B41" s="7"/>
      <c r="C41" s="8"/>
      <c r="D41" s="3">
        <f>SUM(D34:D40)</f>
        <v>1</v>
      </c>
      <c r="E41" s="3">
        <f>SUM(E34:E40)</f>
        <v>0</v>
      </c>
      <c r="F41" s="3">
        <f>SUM(F34:F40)</f>
        <v>0</v>
      </c>
      <c r="G41" s="3">
        <f>SUM(G34:G40)</f>
        <v>0</v>
      </c>
      <c r="H41" s="3">
        <f>SUM(H34:H40)</f>
        <v>0</v>
      </c>
      <c r="Q41" s="19" t="e">
        <f t="shared" si="3"/>
        <v>#DIV/0!</v>
      </c>
    </row>
    <row r="42" spans="1:17" ht="15.75" x14ac:dyDescent="0.25">
      <c r="A42" s="44" t="s">
        <v>23</v>
      </c>
      <c r="B42" s="26">
        <v>5</v>
      </c>
      <c r="C42" s="26">
        <v>13</v>
      </c>
      <c r="D42" s="26">
        <v>9</v>
      </c>
      <c r="E42" s="26">
        <v>2</v>
      </c>
      <c r="F42" s="26">
        <v>1</v>
      </c>
      <c r="G42" s="26">
        <f>E42+F42</f>
        <v>3</v>
      </c>
      <c r="H42" s="26">
        <v>0</v>
      </c>
      <c r="I42" s="45">
        <v>0</v>
      </c>
      <c r="J42" s="45"/>
      <c r="K42" s="45"/>
      <c r="L42" s="45"/>
      <c r="M42" s="45"/>
      <c r="N42" s="45"/>
      <c r="O42" s="45"/>
      <c r="P42" s="45"/>
      <c r="Q42" s="27">
        <f t="shared" si="3"/>
        <v>0.69230769230769229</v>
      </c>
    </row>
    <row r="43" spans="1:17" ht="15.75" x14ac:dyDescent="0.25">
      <c r="A43" s="28"/>
      <c r="B43" s="26">
        <v>6</v>
      </c>
      <c r="C43" s="26">
        <v>11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45">
        <v>0</v>
      </c>
      <c r="J43" s="45"/>
      <c r="K43" s="45"/>
      <c r="L43" s="45"/>
      <c r="M43" s="45"/>
      <c r="N43" s="45"/>
      <c r="O43" s="45"/>
      <c r="P43" s="45"/>
      <c r="Q43" s="27">
        <f t="shared" si="3"/>
        <v>0</v>
      </c>
    </row>
    <row r="44" spans="1:17" ht="15.75" x14ac:dyDescent="0.25">
      <c r="A44" s="28"/>
      <c r="B44" s="26">
        <v>7</v>
      </c>
      <c r="C44" s="26">
        <v>14</v>
      </c>
      <c r="D44" s="26">
        <v>4</v>
      </c>
      <c r="E44" s="26">
        <v>1</v>
      </c>
      <c r="F44" s="26">
        <v>0</v>
      </c>
      <c r="G44" s="26">
        <f>E44+F44</f>
        <v>1</v>
      </c>
      <c r="H44" s="26">
        <v>0</v>
      </c>
      <c r="I44" s="45">
        <v>0</v>
      </c>
      <c r="J44" s="45"/>
      <c r="K44" s="45"/>
      <c r="L44" s="45"/>
      <c r="M44" s="45"/>
      <c r="N44" s="45"/>
      <c r="O44" s="45"/>
      <c r="P44" s="45"/>
      <c r="Q44" s="27">
        <f t="shared" si="3"/>
        <v>0.28571428571428575</v>
      </c>
    </row>
    <row r="45" spans="1:17" ht="15.75" x14ac:dyDescent="0.25">
      <c r="A45" s="28"/>
      <c r="B45" s="26">
        <v>8</v>
      </c>
      <c r="C45" s="26">
        <v>13</v>
      </c>
      <c r="D45" s="26">
        <v>5</v>
      </c>
      <c r="E45" s="26">
        <v>1</v>
      </c>
      <c r="F45" s="26">
        <v>0</v>
      </c>
      <c r="G45" s="26">
        <f>E45+F45</f>
        <v>1</v>
      </c>
      <c r="H45" s="26">
        <v>0</v>
      </c>
      <c r="I45" s="45">
        <v>0</v>
      </c>
      <c r="J45" s="45"/>
      <c r="K45" s="45"/>
      <c r="L45" s="45"/>
      <c r="M45" s="45"/>
      <c r="N45" s="45"/>
      <c r="O45" s="45"/>
      <c r="P45" s="45"/>
      <c r="Q45" s="27">
        <f t="shared" si="3"/>
        <v>0.38461538461538458</v>
      </c>
    </row>
    <row r="46" spans="1:17" ht="15.75" x14ac:dyDescent="0.25">
      <c r="A46" s="28"/>
      <c r="B46" s="26">
        <v>9</v>
      </c>
      <c r="C46" s="26">
        <v>16</v>
      </c>
      <c r="D46" s="26">
        <v>0</v>
      </c>
      <c r="E46" s="26">
        <v>0</v>
      </c>
      <c r="F46" s="26">
        <v>0</v>
      </c>
      <c r="G46" s="26">
        <f>E46+F46</f>
        <v>0</v>
      </c>
      <c r="H46" s="26">
        <v>0</v>
      </c>
      <c r="I46" s="45">
        <v>0</v>
      </c>
      <c r="J46" s="45"/>
      <c r="K46" s="45"/>
      <c r="L46" s="45"/>
      <c r="M46" s="45"/>
      <c r="N46" s="45"/>
      <c r="O46" s="45"/>
      <c r="P46" s="45"/>
      <c r="Q46" s="27">
        <f t="shared" si="3"/>
        <v>0</v>
      </c>
    </row>
    <row r="47" spans="1:17" ht="15.75" x14ac:dyDescent="0.25">
      <c r="A47" s="28"/>
      <c r="B47" s="26">
        <v>10</v>
      </c>
      <c r="C47" s="26">
        <v>1</v>
      </c>
      <c r="D47" s="26">
        <v>0</v>
      </c>
      <c r="E47" s="26">
        <v>0</v>
      </c>
      <c r="F47" s="26">
        <v>0</v>
      </c>
      <c r="G47" s="26">
        <f>E47+F47</f>
        <v>0</v>
      </c>
      <c r="H47" s="26">
        <v>0</v>
      </c>
      <c r="I47" s="45">
        <v>0</v>
      </c>
      <c r="J47" s="45"/>
      <c r="K47" s="45"/>
      <c r="L47" s="45"/>
      <c r="M47" s="45"/>
      <c r="N47" s="45"/>
      <c r="O47" s="45"/>
      <c r="P47" s="45"/>
      <c r="Q47" s="27">
        <f t="shared" si="3"/>
        <v>0</v>
      </c>
    </row>
    <row r="48" spans="1:17" ht="15.75" x14ac:dyDescent="0.25">
      <c r="A48" s="29"/>
      <c r="B48" s="26">
        <v>11</v>
      </c>
      <c r="C48" s="26">
        <v>1</v>
      </c>
      <c r="D48" s="26">
        <v>0</v>
      </c>
      <c r="E48" s="26">
        <v>0</v>
      </c>
      <c r="F48" s="26">
        <v>0</v>
      </c>
      <c r="G48" s="26">
        <f>E48+F48</f>
        <v>0</v>
      </c>
      <c r="H48" s="26">
        <v>0</v>
      </c>
      <c r="I48" s="45">
        <v>0</v>
      </c>
      <c r="J48" s="45"/>
      <c r="K48" s="45"/>
      <c r="L48" s="45"/>
      <c r="M48" s="45"/>
      <c r="N48" s="45"/>
      <c r="O48" s="45"/>
      <c r="P48" s="45"/>
      <c r="Q48" s="27">
        <f t="shared" si="3"/>
        <v>0</v>
      </c>
    </row>
    <row r="49" spans="1:17" ht="15.75" x14ac:dyDescent="0.25">
      <c r="A49" s="13" t="s">
        <v>19</v>
      </c>
      <c r="B49" s="7"/>
      <c r="C49" s="8"/>
      <c r="D49" s="3">
        <f>SUM(D42:D48)</f>
        <v>18</v>
      </c>
      <c r="E49" s="3">
        <f>SUM(E42:E48)</f>
        <v>4</v>
      </c>
      <c r="F49" s="3">
        <f>SUM(F42:F48)</f>
        <v>1</v>
      </c>
      <c r="G49" s="3">
        <f>SUM(G42:G48)</f>
        <v>5</v>
      </c>
      <c r="H49" s="3">
        <f>SUM(H42:H48)</f>
        <v>0</v>
      </c>
      <c r="Q49" s="19" t="e">
        <f t="shared" si="3"/>
        <v>#DIV/0!</v>
      </c>
    </row>
    <row r="50" spans="1:17" ht="15.75" x14ac:dyDescent="0.25">
      <c r="A50" s="32" t="s">
        <v>24</v>
      </c>
      <c r="B50" s="30">
        <v>4</v>
      </c>
      <c r="C50" s="30">
        <v>11</v>
      </c>
      <c r="D50" s="30">
        <v>2</v>
      </c>
      <c r="E50" s="30">
        <v>0</v>
      </c>
      <c r="F50" s="30">
        <v>0</v>
      </c>
      <c r="G50" s="30">
        <v>0</v>
      </c>
      <c r="H50" s="30">
        <v>0</v>
      </c>
      <c r="I50">
        <v>0</v>
      </c>
      <c r="Q50" s="31">
        <f t="shared" si="3"/>
        <v>0.18181818181818182</v>
      </c>
    </row>
    <row r="51" spans="1:17" ht="15.75" x14ac:dyDescent="0.25">
      <c r="A51" s="12"/>
      <c r="B51" s="26">
        <v>5</v>
      </c>
      <c r="C51" s="26">
        <v>13</v>
      </c>
      <c r="D51" s="26">
        <v>5</v>
      </c>
      <c r="E51" s="26">
        <v>0</v>
      </c>
      <c r="F51" s="26">
        <v>0</v>
      </c>
      <c r="G51" s="26">
        <f t="shared" ref="G51:G57" si="4">E51+F51</f>
        <v>0</v>
      </c>
      <c r="H51" s="26">
        <v>0</v>
      </c>
      <c r="I51">
        <v>0</v>
      </c>
      <c r="Q51" s="27">
        <f t="shared" si="3"/>
        <v>0.38461538461538458</v>
      </c>
    </row>
    <row r="52" spans="1:17" ht="15.75" x14ac:dyDescent="0.25">
      <c r="A52" s="28"/>
      <c r="B52" s="26">
        <v>6</v>
      </c>
      <c r="C52" s="26">
        <v>11</v>
      </c>
      <c r="D52" s="26">
        <v>4</v>
      </c>
      <c r="E52" s="26">
        <v>0</v>
      </c>
      <c r="F52" s="26">
        <v>0</v>
      </c>
      <c r="G52" s="26">
        <f t="shared" si="4"/>
        <v>0</v>
      </c>
      <c r="H52" s="26">
        <v>0</v>
      </c>
      <c r="I52">
        <v>0</v>
      </c>
      <c r="Q52" s="27">
        <f t="shared" si="3"/>
        <v>0.36363636363636365</v>
      </c>
    </row>
    <row r="53" spans="1:17" ht="15.75" x14ac:dyDescent="0.25">
      <c r="A53" s="28"/>
      <c r="B53" s="26">
        <v>7</v>
      </c>
      <c r="C53" s="26">
        <v>14</v>
      </c>
      <c r="D53" s="26">
        <v>3</v>
      </c>
      <c r="E53" s="26">
        <v>0</v>
      </c>
      <c r="F53" s="26">
        <v>0</v>
      </c>
      <c r="G53" s="26">
        <f t="shared" si="4"/>
        <v>0</v>
      </c>
      <c r="H53" s="26">
        <v>0</v>
      </c>
      <c r="I53">
        <v>0</v>
      </c>
      <c r="Q53" s="27">
        <f t="shared" si="3"/>
        <v>0.21428571428571427</v>
      </c>
    </row>
    <row r="54" spans="1:17" ht="15.75" x14ac:dyDescent="0.25">
      <c r="A54" s="28"/>
      <c r="B54" s="26">
        <v>8</v>
      </c>
      <c r="C54" s="26">
        <v>13</v>
      </c>
      <c r="D54" s="26">
        <v>3</v>
      </c>
      <c r="E54" s="26">
        <v>0</v>
      </c>
      <c r="F54" s="26">
        <v>1</v>
      </c>
      <c r="G54" s="26">
        <f t="shared" si="4"/>
        <v>1</v>
      </c>
      <c r="H54" s="26">
        <v>0</v>
      </c>
      <c r="I54">
        <v>2</v>
      </c>
      <c r="Q54" s="27">
        <f t="shared" si="3"/>
        <v>0.23076923076923075</v>
      </c>
    </row>
    <row r="55" spans="1:17" ht="15.75" x14ac:dyDescent="0.25">
      <c r="A55" s="28"/>
      <c r="B55" s="26">
        <v>9</v>
      </c>
      <c r="C55" s="26">
        <v>16</v>
      </c>
      <c r="D55" s="26">
        <v>3</v>
      </c>
      <c r="E55" s="26">
        <v>0</v>
      </c>
      <c r="F55" s="26">
        <v>0</v>
      </c>
      <c r="G55" s="26">
        <f t="shared" si="4"/>
        <v>0</v>
      </c>
      <c r="H55" s="26">
        <v>0</v>
      </c>
      <c r="I55">
        <v>0</v>
      </c>
      <c r="Q55" s="27">
        <f t="shared" si="3"/>
        <v>0.1875</v>
      </c>
    </row>
    <row r="56" spans="1:17" ht="15.75" x14ac:dyDescent="0.25">
      <c r="A56" s="28"/>
      <c r="B56" s="26">
        <v>10</v>
      </c>
      <c r="C56" s="26">
        <v>1</v>
      </c>
      <c r="D56" s="26">
        <v>1</v>
      </c>
      <c r="E56" s="26">
        <v>0</v>
      </c>
      <c r="F56" s="26">
        <v>0</v>
      </c>
      <c r="G56" s="26">
        <f t="shared" si="4"/>
        <v>0</v>
      </c>
      <c r="H56" s="26">
        <v>0</v>
      </c>
      <c r="I56">
        <v>0</v>
      </c>
      <c r="Q56" s="27">
        <f t="shared" si="3"/>
        <v>1</v>
      </c>
    </row>
    <row r="57" spans="1:17" ht="15.75" x14ac:dyDescent="0.25">
      <c r="A57" s="29"/>
      <c r="B57" s="26">
        <v>11</v>
      </c>
      <c r="C57" s="26">
        <v>1</v>
      </c>
      <c r="D57" s="26">
        <v>0</v>
      </c>
      <c r="E57" s="26">
        <v>0</v>
      </c>
      <c r="F57" s="26">
        <v>0</v>
      </c>
      <c r="G57" s="26">
        <f t="shared" si="4"/>
        <v>0</v>
      </c>
      <c r="H57" s="26">
        <v>0</v>
      </c>
      <c r="I57">
        <v>0</v>
      </c>
      <c r="Q57" s="27">
        <f t="shared" si="3"/>
        <v>0</v>
      </c>
    </row>
    <row r="58" spans="1:17" ht="15.75" x14ac:dyDescent="0.25">
      <c r="A58" s="13" t="s">
        <v>19</v>
      </c>
      <c r="B58" s="7"/>
      <c r="C58" s="8"/>
      <c r="D58" s="3">
        <v>21</v>
      </c>
      <c r="E58" s="3">
        <f>SUM(E51:E57)</f>
        <v>0</v>
      </c>
      <c r="F58" s="3">
        <f>SUM(F51:F57)</f>
        <v>1</v>
      </c>
      <c r="G58" s="3">
        <f>SUM(G51:G57)</f>
        <v>1</v>
      </c>
      <c r="H58" s="3">
        <f>SUM(H51:H57)</f>
        <v>0</v>
      </c>
      <c r="I58">
        <v>2</v>
      </c>
      <c r="Q58" s="19" t="e">
        <f t="shared" si="3"/>
        <v>#DIV/0!</v>
      </c>
    </row>
    <row r="59" spans="1:17" ht="15.75" x14ac:dyDescent="0.25">
      <c r="A59" s="10" t="s">
        <v>25</v>
      </c>
      <c r="B59" s="2">
        <v>5</v>
      </c>
      <c r="C59" s="2">
        <v>13</v>
      </c>
      <c r="D59" s="2">
        <v>0</v>
      </c>
      <c r="E59" s="2">
        <v>0</v>
      </c>
      <c r="F59" s="2">
        <v>0</v>
      </c>
      <c r="G59" s="2">
        <f>E59+F59</f>
        <v>0</v>
      </c>
      <c r="H59" s="2">
        <v>0</v>
      </c>
      <c r="I59">
        <v>0</v>
      </c>
      <c r="Q59" s="18">
        <f t="shared" si="3"/>
        <v>0</v>
      </c>
    </row>
    <row r="60" spans="1:17" ht="15.75" x14ac:dyDescent="0.25">
      <c r="A60" s="12"/>
      <c r="B60" s="2">
        <v>6</v>
      </c>
      <c r="C60" s="2">
        <v>11</v>
      </c>
      <c r="D60" s="2">
        <v>0</v>
      </c>
      <c r="E60" s="2">
        <v>0</v>
      </c>
      <c r="F60" s="2">
        <v>0</v>
      </c>
      <c r="G60" s="2">
        <f>E60+F60</f>
        <v>0</v>
      </c>
      <c r="H60" s="2">
        <v>0</v>
      </c>
      <c r="I60">
        <v>0</v>
      </c>
      <c r="Q60" s="18">
        <f t="shared" si="3"/>
        <v>0</v>
      </c>
    </row>
    <row r="61" spans="1:17" ht="15.75" x14ac:dyDescent="0.25">
      <c r="A61" s="12"/>
      <c r="B61" s="2">
        <v>7</v>
      </c>
      <c r="C61" s="2">
        <v>14</v>
      </c>
      <c r="D61" s="2">
        <v>0</v>
      </c>
      <c r="E61" s="2">
        <v>0</v>
      </c>
      <c r="F61" s="2">
        <v>0</v>
      </c>
      <c r="G61" s="2">
        <f>E61+F61</f>
        <v>0</v>
      </c>
      <c r="H61" s="2">
        <v>0</v>
      </c>
      <c r="I61">
        <v>0</v>
      </c>
      <c r="Q61" s="18">
        <f t="shared" si="3"/>
        <v>0</v>
      </c>
    </row>
    <row r="62" spans="1:17" ht="15.75" x14ac:dyDescent="0.25">
      <c r="A62" s="12"/>
      <c r="B62" s="2">
        <v>8</v>
      </c>
      <c r="C62" s="2">
        <v>13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>
        <v>0</v>
      </c>
      <c r="Q62" s="18">
        <f t="shared" si="3"/>
        <v>0</v>
      </c>
    </row>
    <row r="63" spans="1:17" ht="15.75" x14ac:dyDescent="0.25">
      <c r="A63" s="12"/>
      <c r="B63" s="2">
        <v>9</v>
      </c>
      <c r="C63" s="2">
        <v>16</v>
      </c>
      <c r="D63" s="2">
        <v>2</v>
      </c>
      <c r="E63" s="2">
        <v>1</v>
      </c>
      <c r="F63" s="2">
        <v>1</v>
      </c>
      <c r="G63" s="2">
        <v>2</v>
      </c>
      <c r="H63" s="2">
        <v>0</v>
      </c>
      <c r="I63">
        <v>2</v>
      </c>
      <c r="Q63" s="18">
        <f t="shared" si="3"/>
        <v>0.125</v>
      </c>
    </row>
    <row r="64" spans="1:17" ht="15.75" x14ac:dyDescent="0.25">
      <c r="A64" s="12"/>
      <c r="B64" s="2">
        <v>10</v>
      </c>
      <c r="C64" s="2">
        <v>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>
        <v>0</v>
      </c>
      <c r="Q64" s="18">
        <f t="shared" si="3"/>
        <v>0</v>
      </c>
    </row>
    <row r="65" spans="1:17" ht="15.75" x14ac:dyDescent="0.25">
      <c r="A65" s="11"/>
      <c r="B65" s="2">
        <v>11</v>
      </c>
      <c r="C65" s="2">
        <v>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>
        <v>0</v>
      </c>
      <c r="Q65" s="18">
        <f t="shared" si="3"/>
        <v>0</v>
      </c>
    </row>
    <row r="66" spans="1:17" ht="15.75" x14ac:dyDescent="0.25">
      <c r="A66" s="13" t="s">
        <v>19</v>
      </c>
      <c r="B66" s="7"/>
      <c r="C66" s="8"/>
      <c r="D66" s="3">
        <f>SUM(D59:D65)</f>
        <v>2</v>
      </c>
      <c r="E66" s="3">
        <f>SUM(E59:E65)</f>
        <v>1</v>
      </c>
      <c r="F66" s="3">
        <f>SUM(F59:F65)</f>
        <v>1</v>
      </c>
      <c r="G66" s="3">
        <f>SUM(G59:G65)</f>
        <v>2</v>
      </c>
      <c r="H66" s="3">
        <f>SUM(H59:H65)</f>
        <v>0</v>
      </c>
      <c r="I66">
        <v>2</v>
      </c>
      <c r="Q66" s="19" t="e">
        <f t="shared" ref="Q66:Q97" si="5">D66*100/C66/100</f>
        <v>#DIV/0!</v>
      </c>
    </row>
    <row r="67" spans="1:17" ht="15.75" x14ac:dyDescent="0.25">
      <c r="A67" s="10" t="s">
        <v>26</v>
      </c>
      <c r="B67" s="2">
        <v>5</v>
      </c>
      <c r="C67" s="2">
        <v>13</v>
      </c>
      <c r="D67" s="2">
        <v>5</v>
      </c>
      <c r="E67" s="2">
        <v>0</v>
      </c>
      <c r="F67" s="2">
        <v>0</v>
      </c>
      <c r="G67" s="2">
        <v>1</v>
      </c>
      <c r="H67" s="2">
        <v>0</v>
      </c>
      <c r="I67">
        <v>0</v>
      </c>
      <c r="Q67" s="18">
        <f t="shared" si="5"/>
        <v>0.38461538461538458</v>
      </c>
    </row>
    <row r="68" spans="1:17" ht="15.75" x14ac:dyDescent="0.25">
      <c r="A68" s="12"/>
      <c r="B68" s="2">
        <v>6</v>
      </c>
      <c r="C68" s="2">
        <v>11</v>
      </c>
      <c r="D68" s="2">
        <v>3</v>
      </c>
      <c r="E68" s="2">
        <v>1</v>
      </c>
      <c r="F68" s="2">
        <v>1</v>
      </c>
      <c r="G68" s="2">
        <v>2</v>
      </c>
      <c r="H68" s="2">
        <v>0</v>
      </c>
      <c r="I68">
        <v>0</v>
      </c>
      <c r="Q68" s="18">
        <f t="shared" si="5"/>
        <v>0.27272727272727271</v>
      </c>
    </row>
    <row r="69" spans="1:17" ht="15.75" x14ac:dyDescent="0.25">
      <c r="A69" s="12"/>
      <c r="B69" s="2">
        <v>7</v>
      </c>
      <c r="C69" s="2">
        <v>14</v>
      </c>
      <c r="D69" s="2">
        <v>6</v>
      </c>
      <c r="E69" s="2">
        <v>0</v>
      </c>
      <c r="F69" s="2">
        <v>0</v>
      </c>
      <c r="G69" s="2">
        <f>E69+F69</f>
        <v>0</v>
      </c>
      <c r="H69" s="2">
        <v>0</v>
      </c>
      <c r="I69">
        <v>1</v>
      </c>
      <c r="Q69" s="18">
        <f t="shared" si="5"/>
        <v>0.42857142857142855</v>
      </c>
    </row>
    <row r="70" spans="1:17" ht="15.75" x14ac:dyDescent="0.25">
      <c r="A70" s="12"/>
      <c r="B70" s="2">
        <v>8</v>
      </c>
      <c r="C70" s="2">
        <v>13</v>
      </c>
      <c r="D70" s="2">
        <v>4</v>
      </c>
      <c r="E70" s="2">
        <v>2</v>
      </c>
      <c r="F70" s="2">
        <v>1</v>
      </c>
      <c r="G70" s="2">
        <f>E70+F70</f>
        <v>3</v>
      </c>
      <c r="H70" s="2">
        <v>0</v>
      </c>
      <c r="I70">
        <v>4</v>
      </c>
      <c r="Q70" s="18">
        <f t="shared" si="5"/>
        <v>0.30769230769230771</v>
      </c>
    </row>
    <row r="71" spans="1:17" ht="15.75" x14ac:dyDescent="0.25">
      <c r="A71" s="12"/>
      <c r="B71" s="2">
        <v>9</v>
      </c>
      <c r="C71" s="2">
        <v>16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>
        <v>0</v>
      </c>
      <c r="Q71" s="18">
        <f t="shared" si="5"/>
        <v>0</v>
      </c>
    </row>
    <row r="72" spans="1:17" ht="15.75" x14ac:dyDescent="0.25">
      <c r="A72" s="12"/>
      <c r="B72" s="2">
        <v>10</v>
      </c>
      <c r="C72" s="2">
        <v>1</v>
      </c>
      <c r="D72" s="2">
        <v>0</v>
      </c>
      <c r="E72" s="2">
        <v>0</v>
      </c>
      <c r="F72" s="2">
        <v>0</v>
      </c>
      <c r="G72" s="2">
        <f>E72+F72</f>
        <v>0</v>
      </c>
      <c r="H72" s="2">
        <v>0</v>
      </c>
      <c r="I72">
        <v>0</v>
      </c>
      <c r="Q72" s="18">
        <f t="shared" si="5"/>
        <v>0</v>
      </c>
    </row>
    <row r="73" spans="1:17" ht="15.75" x14ac:dyDescent="0.25">
      <c r="A73" s="11"/>
      <c r="B73" s="2">
        <v>11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>
        <v>0</v>
      </c>
      <c r="Q73" s="18">
        <f t="shared" si="5"/>
        <v>0</v>
      </c>
    </row>
    <row r="74" spans="1:17" ht="15.75" x14ac:dyDescent="0.25">
      <c r="A74" s="13" t="s">
        <v>19</v>
      </c>
      <c r="B74" s="7"/>
      <c r="C74" s="8"/>
      <c r="D74" s="3">
        <f>SUM(D67:D73)</f>
        <v>18</v>
      </c>
      <c r="E74" s="3">
        <f>SUM(E67:E73)</f>
        <v>3</v>
      </c>
      <c r="F74" s="3">
        <f>SUM(F67:F73)</f>
        <v>2</v>
      </c>
      <c r="G74" s="3">
        <f>SUM(G67:G73)</f>
        <v>6</v>
      </c>
      <c r="H74" s="3">
        <f>SUM(H67:H73)</f>
        <v>0</v>
      </c>
      <c r="I74">
        <v>5</v>
      </c>
      <c r="Q74" s="19" t="e">
        <f t="shared" si="5"/>
        <v>#DIV/0!</v>
      </c>
    </row>
    <row r="75" spans="1:17" ht="15.75" x14ac:dyDescent="0.25">
      <c r="A75" s="10" t="s">
        <v>27</v>
      </c>
      <c r="B75" s="2">
        <v>5</v>
      </c>
      <c r="C75" s="2">
        <v>13</v>
      </c>
      <c r="D75" s="2">
        <v>0</v>
      </c>
      <c r="E75" s="2">
        <v>0</v>
      </c>
      <c r="F75" s="2">
        <v>0</v>
      </c>
      <c r="G75" s="2">
        <f t="shared" ref="G75:G81" si="6">E75+F75</f>
        <v>0</v>
      </c>
      <c r="H75" s="2">
        <v>0</v>
      </c>
      <c r="I75">
        <v>0</v>
      </c>
      <c r="Q75" s="18">
        <f t="shared" si="5"/>
        <v>0</v>
      </c>
    </row>
    <row r="76" spans="1:17" ht="15.75" x14ac:dyDescent="0.25">
      <c r="A76" s="12"/>
      <c r="B76" s="2">
        <v>6</v>
      </c>
      <c r="C76" s="2">
        <v>11</v>
      </c>
      <c r="D76" s="2">
        <v>0</v>
      </c>
      <c r="E76" s="2">
        <v>0</v>
      </c>
      <c r="F76" s="2">
        <v>0</v>
      </c>
      <c r="G76" s="2">
        <f t="shared" si="6"/>
        <v>0</v>
      </c>
      <c r="H76" s="2">
        <v>0</v>
      </c>
      <c r="I76">
        <v>0</v>
      </c>
      <c r="Q76" s="18">
        <f t="shared" si="5"/>
        <v>0</v>
      </c>
    </row>
    <row r="77" spans="1:17" ht="15.75" x14ac:dyDescent="0.25">
      <c r="A77" s="12"/>
      <c r="B77" s="2">
        <v>7</v>
      </c>
      <c r="C77" s="2">
        <v>14</v>
      </c>
      <c r="D77" s="2">
        <v>0</v>
      </c>
      <c r="E77" s="2">
        <v>0</v>
      </c>
      <c r="F77" s="2">
        <v>0</v>
      </c>
      <c r="G77" s="2">
        <f t="shared" si="6"/>
        <v>0</v>
      </c>
      <c r="H77" s="2">
        <v>0</v>
      </c>
      <c r="I77">
        <v>0</v>
      </c>
      <c r="Q77" s="18">
        <f t="shared" si="5"/>
        <v>0</v>
      </c>
    </row>
    <row r="78" spans="1:17" ht="15.75" x14ac:dyDescent="0.25">
      <c r="A78" s="12"/>
      <c r="B78" s="2">
        <v>8</v>
      </c>
      <c r="C78" s="2">
        <v>13</v>
      </c>
      <c r="D78" s="2">
        <v>0</v>
      </c>
      <c r="E78" s="2">
        <v>0</v>
      </c>
      <c r="F78" s="2">
        <v>0</v>
      </c>
      <c r="G78" s="2">
        <f t="shared" si="6"/>
        <v>0</v>
      </c>
      <c r="H78" s="2">
        <v>0</v>
      </c>
      <c r="I78">
        <v>0</v>
      </c>
      <c r="Q78" s="18">
        <f t="shared" si="5"/>
        <v>0</v>
      </c>
    </row>
    <row r="79" spans="1:17" ht="15.75" x14ac:dyDescent="0.25">
      <c r="A79" s="12"/>
      <c r="B79" s="2">
        <v>9</v>
      </c>
      <c r="C79" s="2">
        <v>16</v>
      </c>
      <c r="D79" s="2">
        <v>2</v>
      </c>
      <c r="E79" s="2">
        <v>0</v>
      </c>
      <c r="F79" s="2">
        <v>0</v>
      </c>
      <c r="G79" s="2">
        <f t="shared" si="6"/>
        <v>0</v>
      </c>
      <c r="H79" s="2">
        <v>0</v>
      </c>
      <c r="I79">
        <v>0</v>
      </c>
      <c r="Q79" s="18">
        <f t="shared" si="5"/>
        <v>0.125</v>
      </c>
    </row>
    <row r="80" spans="1:17" ht="15.75" x14ac:dyDescent="0.25">
      <c r="A80" s="12"/>
      <c r="B80" s="2">
        <v>10</v>
      </c>
      <c r="C80" s="2">
        <v>1</v>
      </c>
      <c r="D80" s="2">
        <v>0</v>
      </c>
      <c r="E80" s="2">
        <v>0</v>
      </c>
      <c r="F80" s="2">
        <v>0</v>
      </c>
      <c r="G80" s="2">
        <f t="shared" si="6"/>
        <v>0</v>
      </c>
      <c r="H80" s="2">
        <v>0</v>
      </c>
      <c r="I80">
        <v>0</v>
      </c>
      <c r="Q80" s="18">
        <f t="shared" si="5"/>
        <v>0</v>
      </c>
    </row>
    <row r="81" spans="1:17" ht="15.75" x14ac:dyDescent="0.25">
      <c r="A81" s="11"/>
      <c r="B81" s="2">
        <v>11</v>
      </c>
      <c r="C81" s="2">
        <v>1</v>
      </c>
      <c r="D81" s="2">
        <v>0</v>
      </c>
      <c r="E81" s="2">
        <v>0</v>
      </c>
      <c r="F81" s="2">
        <v>0</v>
      </c>
      <c r="G81" s="2">
        <f t="shared" si="6"/>
        <v>0</v>
      </c>
      <c r="H81" s="2">
        <v>0</v>
      </c>
      <c r="I81">
        <v>0</v>
      </c>
      <c r="Q81" s="18">
        <f t="shared" si="5"/>
        <v>0</v>
      </c>
    </row>
    <row r="82" spans="1:17" ht="15.75" x14ac:dyDescent="0.25">
      <c r="A82" s="13" t="s">
        <v>19</v>
      </c>
      <c r="B82" s="7"/>
      <c r="C82" s="8"/>
      <c r="D82" s="3">
        <f>SUM(D75:D81)</f>
        <v>2</v>
      </c>
      <c r="E82" s="3">
        <f>SUM(E75:E81)</f>
        <v>0</v>
      </c>
      <c r="F82" s="3">
        <f>SUM(F75:F81)</f>
        <v>0</v>
      </c>
      <c r="G82" s="3">
        <f>SUM(G75:G81)</f>
        <v>0</v>
      </c>
      <c r="H82" s="3">
        <f>SUM(H75:H81)</f>
        <v>0</v>
      </c>
      <c r="I82">
        <v>0</v>
      </c>
      <c r="Q82" s="19" t="e">
        <f t="shared" si="5"/>
        <v>#DIV/0!</v>
      </c>
    </row>
    <row r="83" spans="1:17" ht="15.75" x14ac:dyDescent="0.25">
      <c r="A83" s="10" t="s">
        <v>28</v>
      </c>
      <c r="B83" s="2">
        <v>5</v>
      </c>
      <c r="C83" s="2">
        <v>13</v>
      </c>
      <c r="D83" s="2">
        <v>3</v>
      </c>
      <c r="E83" s="2">
        <v>0</v>
      </c>
      <c r="F83" s="2">
        <v>0</v>
      </c>
      <c r="G83" s="2">
        <f>E83+F83</f>
        <v>0</v>
      </c>
      <c r="H83" s="2">
        <v>0</v>
      </c>
      <c r="I83">
        <v>0</v>
      </c>
      <c r="Q83" s="18">
        <f t="shared" si="5"/>
        <v>0.23076923076923075</v>
      </c>
    </row>
    <row r="84" spans="1:17" ht="15.75" x14ac:dyDescent="0.25">
      <c r="A84" s="12"/>
      <c r="B84" s="2">
        <v>6</v>
      </c>
      <c r="C84" s="2">
        <v>11</v>
      </c>
      <c r="D84" s="2">
        <v>2</v>
      </c>
      <c r="E84" s="2">
        <v>0</v>
      </c>
      <c r="F84" s="2">
        <v>1</v>
      </c>
      <c r="G84" s="2">
        <v>1</v>
      </c>
      <c r="H84" s="2">
        <v>0</v>
      </c>
      <c r="I84">
        <v>0</v>
      </c>
      <c r="Q84" s="18">
        <f t="shared" si="5"/>
        <v>0.18181818181818182</v>
      </c>
    </row>
    <row r="85" spans="1:17" ht="15.75" x14ac:dyDescent="0.25">
      <c r="A85" s="12"/>
      <c r="B85" s="2">
        <v>7</v>
      </c>
      <c r="C85" s="2">
        <v>14</v>
      </c>
      <c r="D85" s="2">
        <v>2</v>
      </c>
      <c r="E85" s="2">
        <v>0</v>
      </c>
      <c r="F85" s="2">
        <v>0</v>
      </c>
      <c r="G85" s="2">
        <f>E85+F85</f>
        <v>0</v>
      </c>
      <c r="H85" s="2">
        <v>0</v>
      </c>
      <c r="I85">
        <v>0</v>
      </c>
      <c r="Q85" s="18">
        <f t="shared" si="5"/>
        <v>0.14285714285714288</v>
      </c>
    </row>
    <row r="86" spans="1:17" ht="15.75" x14ac:dyDescent="0.25">
      <c r="A86" s="12"/>
      <c r="B86" s="2">
        <v>8</v>
      </c>
      <c r="C86" s="2">
        <v>13</v>
      </c>
      <c r="D86" s="2">
        <v>2</v>
      </c>
      <c r="E86" s="2">
        <v>0</v>
      </c>
      <c r="F86" s="2">
        <v>0</v>
      </c>
      <c r="G86" s="2">
        <f>E86+F86</f>
        <v>0</v>
      </c>
      <c r="H86" s="2">
        <v>0</v>
      </c>
      <c r="I86">
        <v>0</v>
      </c>
      <c r="Q86" s="18">
        <f t="shared" si="5"/>
        <v>0.15384615384615385</v>
      </c>
    </row>
    <row r="87" spans="1:17" ht="15.75" x14ac:dyDescent="0.25">
      <c r="A87" s="12"/>
      <c r="B87" s="2">
        <v>9</v>
      </c>
      <c r="C87" s="2">
        <v>16</v>
      </c>
      <c r="D87" s="2">
        <v>0</v>
      </c>
      <c r="E87" s="2">
        <v>0</v>
      </c>
      <c r="F87" s="2">
        <v>0</v>
      </c>
      <c r="G87" s="2">
        <f>E87+F87</f>
        <v>0</v>
      </c>
      <c r="H87" s="2">
        <v>0</v>
      </c>
      <c r="I87">
        <v>0</v>
      </c>
      <c r="Q87" s="18">
        <f t="shared" si="5"/>
        <v>0</v>
      </c>
    </row>
    <row r="88" spans="1:17" ht="15.75" x14ac:dyDescent="0.25">
      <c r="A88" s="12"/>
      <c r="B88" s="2">
        <v>10</v>
      </c>
      <c r="C88" s="2">
        <v>1</v>
      </c>
      <c r="D88" s="2">
        <v>0</v>
      </c>
      <c r="E88" s="2">
        <v>0</v>
      </c>
      <c r="F88" s="2">
        <v>0</v>
      </c>
      <c r="G88" s="2">
        <f>E88+F88</f>
        <v>0</v>
      </c>
      <c r="H88" s="2">
        <v>0</v>
      </c>
      <c r="I88">
        <v>0</v>
      </c>
      <c r="Q88" s="18">
        <f t="shared" si="5"/>
        <v>0</v>
      </c>
    </row>
    <row r="89" spans="1:17" ht="15.75" x14ac:dyDescent="0.25">
      <c r="A89" s="11"/>
      <c r="B89" s="2">
        <v>11</v>
      </c>
      <c r="C89" s="2">
        <v>1</v>
      </c>
      <c r="D89" s="2">
        <v>0</v>
      </c>
      <c r="E89" s="2">
        <v>0</v>
      </c>
      <c r="F89" s="2">
        <v>0</v>
      </c>
      <c r="G89" s="2">
        <f>E89+F89</f>
        <v>0</v>
      </c>
      <c r="H89" s="2">
        <v>0</v>
      </c>
      <c r="I89">
        <v>0</v>
      </c>
      <c r="Q89" s="18">
        <f t="shared" si="5"/>
        <v>0</v>
      </c>
    </row>
    <row r="90" spans="1:17" ht="15.75" x14ac:dyDescent="0.25">
      <c r="A90" s="13" t="s">
        <v>19</v>
      </c>
      <c r="B90" s="7"/>
      <c r="C90" s="8"/>
      <c r="D90" s="3">
        <f>SUM(D83:D89)</f>
        <v>9</v>
      </c>
      <c r="E90" s="3">
        <f>SUM(E83:E89)</f>
        <v>0</v>
      </c>
      <c r="F90" s="3">
        <f>SUM(F83:F89)</f>
        <v>1</v>
      </c>
      <c r="G90" s="3">
        <f>SUM(G83:G89)</f>
        <v>1</v>
      </c>
      <c r="H90" s="3">
        <f>SUM(H83:H89)</f>
        <v>0</v>
      </c>
      <c r="I90">
        <v>0</v>
      </c>
      <c r="Q90" s="19" t="e">
        <f t="shared" si="5"/>
        <v>#DIV/0!</v>
      </c>
    </row>
    <row r="91" spans="1:17" ht="15.75" x14ac:dyDescent="0.25">
      <c r="A91" s="10" t="s">
        <v>29</v>
      </c>
      <c r="B91" s="2">
        <v>5</v>
      </c>
      <c r="C91" s="2">
        <v>13</v>
      </c>
      <c r="D91" s="2">
        <v>0</v>
      </c>
      <c r="E91" s="2">
        <v>0</v>
      </c>
      <c r="F91" s="2">
        <v>0</v>
      </c>
      <c r="G91" s="2">
        <f t="shared" ref="G91:G97" si="7">E91+F91</f>
        <v>0</v>
      </c>
      <c r="H91" s="2">
        <v>0</v>
      </c>
      <c r="I91">
        <v>0</v>
      </c>
      <c r="Q91" s="18">
        <f t="shared" si="5"/>
        <v>0</v>
      </c>
    </row>
    <row r="92" spans="1:17" ht="15.75" x14ac:dyDescent="0.25">
      <c r="A92" s="12"/>
      <c r="B92" s="2">
        <v>6</v>
      </c>
      <c r="C92" s="2">
        <v>11</v>
      </c>
      <c r="D92" s="2">
        <v>0</v>
      </c>
      <c r="E92" s="2">
        <v>0</v>
      </c>
      <c r="F92" s="2">
        <v>0</v>
      </c>
      <c r="G92" s="2">
        <f t="shared" si="7"/>
        <v>0</v>
      </c>
      <c r="H92" s="2">
        <v>0</v>
      </c>
      <c r="I92">
        <v>0</v>
      </c>
      <c r="Q92" s="18">
        <f t="shared" si="5"/>
        <v>0</v>
      </c>
    </row>
    <row r="93" spans="1:17" ht="15.75" x14ac:dyDescent="0.25">
      <c r="A93" s="12"/>
      <c r="B93" s="2">
        <v>7</v>
      </c>
      <c r="C93" s="2">
        <v>14</v>
      </c>
      <c r="D93" s="2">
        <v>0</v>
      </c>
      <c r="E93" s="2">
        <v>0</v>
      </c>
      <c r="F93" s="2">
        <v>0</v>
      </c>
      <c r="G93" s="2">
        <f t="shared" si="7"/>
        <v>0</v>
      </c>
      <c r="H93" s="2">
        <v>0</v>
      </c>
      <c r="I93">
        <v>0</v>
      </c>
      <c r="Q93" s="18">
        <f t="shared" si="5"/>
        <v>0</v>
      </c>
    </row>
    <row r="94" spans="1:17" ht="15.75" x14ac:dyDescent="0.25">
      <c r="A94" s="12"/>
      <c r="B94" s="2">
        <v>8</v>
      </c>
      <c r="C94" s="2">
        <v>13</v>
      </c>
      <c r="D94" s="2">
        <v>0</v>
      </c>
      <c r="E94" s="2">
        <v>0</v>
      </c>
      <c r="F94" s="2">
        <v>0</v>
      </c>
      <c r="G94" s="2">
        <f t="shared" si="7"/>
        <v>0</v>
      </c>
      <c r="H94" s="2">
        <v>0</v>
      </c>
      <c r="I94">
        <v>0</v>
      </c>
      <c r="Q94" s="18">
        <f t="shared" si="5"/>
        <v>0</v>
      </c>
    </row>
    <row r="95" spans="1:17" ht="15.75" x14ac:dyDescent="0.25">
      <c r="A95" s="12"/>
      <c r="B95" s="2">
        <v>9</v>
      </c>
      <c r="C95" s="2">
        <v>16</v>
      </c>
      <c r="D95" s="2">
        <v>3</v>
      </c>
      <c r="E95" s="2">
        <v>0</v>
      </c>
      <c r="F95" s="2">
        <v>0</v>
      </c>
      <c r="G95" s="2">
        <f t="shared" si="7"/>
        <v>0</v>
      </c>
      <c r="H95" s="2">
        <v>0</v>
      </c>
      <c r="I95">
        <v>0</v>
      </c>
      <c r="Q95" s="18">
        <f t="shared" si="5"/>
        <v>0.1875</v>
      </c>
    </row>
    <row r="96" spans="1:17" ht="15.75" x14ac:dyDescent="0.25">
      <c r="A96" s="12"/>
      <c r="B96" s="2">
        <v>10</v>
      </c>
      <c r="C96" s="2">
        <v>1</v>
      </c>
      <c r="D96" s="2">
        <v>0</v>
      </c>
      <c r="E96" s="2">
        <v>0</v>
      </c>
      <c r="F96" s="2">
        <v>0</v>
      </c>
      <c r="G96" s="2">
        <f t="shared" si="7"/>
        <v>0</v>
      </c>
      <c r="H96" s="2">
        <v>0</v>
      </c>
      <c r="I96">
        <v>0</v>
      </c>
      <c r="Q96" s="18">
        <f t="shared" si="5"/>
        <v>0</v>
      </c>
    </row>
    <row r="97" spans="1:17" ht="15.75" x14ac:dyDescent="0.25">
      <c r="A97" s="11"/>
      <c r="B97" s="2">
        <v>11</v>
      </c>
      <c r="C97" s="2">
        <v>1</v>
      </c>
      <c r="D97" s="2">
        <v>0</v>
      </c>
      <c r="E97" s="2">
        <v>0</v>
      </c>
      <c r="F97" s="2">
        <v>0</v>
      </c>
      <c r="G97" s="2">
        <f t="shared" si="7"/>
        <v>0</v>
      </c>
      <c r="H97" s="2">
        <v>0</v>
      </c>
      <c r="I97">
        <v>0</v>
      </c>
      <c r="Q97" s="18">
        <f t="shared" si="5"/>
        <v>0</v>
      </c>
    </row>
    <row r="98" spans="1:17" ht="15.75" x14ac:dyDescent="0.25">
      <c r="A98" s="13" t="s">
        <v>19</v>
      </c>
      <c r="B98" s="7"/>
      <c r="C98" s="8"/>
      <c r="D98" s="3">
        <f>SUM(D91:D97)</f>
        <v>3</v>
      </c>
      <c r="E98" s="3">
        <f>SUM(E91:E97)</f>
        <v>0</v>
      </c>
      <c r="F98" s="3">
        <f>SUM(F91:F97)</f>
        <v>0</v>
      </c>
      <c r="G98" s="3">
        <f>SUM(G91:G97)</f>
        <v>0</v>
      </c>
      <c r="H98" s="3">
        <f>SUM(H91:H97)</f>
        <v>0</v>
      </c>
      <c r="I98">
        <v>0</v>
      </c>
      <c r="Q98" s="19" t="e">
        <f t="shared" ref="Q98:Q121" si="8">D98*100/C98/100</f>
        <v>#DIV/0!</v>
      </c>
    </row>
    <row r="99" spans="1:17" ht="31.5" x14ac:dyDescent="0.25">
      <c r="A99" s="14" t="s">
        <v>30</v>
      </c>
      <c r="B99" s="2">
        <v>5</v>
      </c>
      <c r="C99" s="2">
        <v>13</v>
      </c>
      <c r="D99" s="2">
        <v>0</v>
      </c>
      <c r="E99" s="2">
        <v>0</v>
      </c>
      <c r="F99" s="2">
        <v>0</v>
      </c>
      <c r="G99" s="2">
        <f>E99+F99</f>
        <v>0</v>
      </c>
      <c r="H99" s="2">
        <v>0</v>
      </c>
      <c r="I99">
        <v>0</v>
      </c>
      <c r="Q99" s="18">
        <f t="shared" si="8"/>
        <v>0</v>
      </c>
    </row>
    <row r="100" spans="1:17" ht="15.75" x14ac:dyDescent="0.25">
      <c r="A100" s="15"/>
      <c r="B100" s="2">
        <v>6</v>
      </c>
      <c r="C100" s="2">
        <v>11</v>
      </c>
      <c r="D100" s="2">
        <v>2</v>
      </c>
      <c r="E100" s="2">
        <v>1</v>
      </c>
      <c r="F100" s="2">
        <v>0</v>
      </c>
      <c r="G100" s="2">
        <v>1</v>
      </c>
      <c r="H100" s="2">
        <v>0</v>
      </c>
      <c r="I100">
        <v>0</v>
      </c>
      <c r="Q100" s="18">
        <f t="shared" si="8"/>
        <v>0.18181818181818182</v>
      </c>
    </row>
    <row r="101" spans="1:17" ht="15.75" x14ac:dyDescent="0.25">
      <c r="A101" s="15"/>
      <c r="B101" s="2">
        <v>7</v>
      </c>
      <c r="C101" s="2">
        <v>14</v>
      </c>
      <c r="D101" s="2">
        <v>1</v>
      </c>
      <c r="E101" s="2">
        <v>0</v>
      </c>
      <c r="F101" s="2">
        <v>0</v>
      </c>
      <c r="G101" s="2">
        <f>E101+F101</f>
        <v>0</v>
      </c>
      <c r="H101" s="2">
        <v>0</v>
      </c>
      <c r="I101">
        <v>0</v>
      </c>
      <c r="Q101" s="18">
        <f t="shared" si="8"/>
        <v>7.1428571428571438E-2</v>
      </c>
    </row>
    <row r="102" spans="1:17" ht="15.75" x14ac:dyDescent="0.25">
      <c r="A102" s="15"/>
      <c r="B102" s="2">
        <v>8</v>
      </c>
      <c r="C102" s="2">
        <v>13</v>
      </c>
      <c r="D102" s="2">
        <v>0</v>
      </c>
      <c r="E102" s="2">
        <v>0</v>
      </c>
      <c r="F102" s="2">
        <v>0</v>
      </c>
      <c r="G102" s="2">
        <f>E102+F102</f>
        <v>0</v>
      </c>
      <c r="H102" s="2">
        <v>0</v>
      </c>
      <c r="I102">
        <v>0</v>
      </c>
      <c r="Q102" s="18">
        <f t="shared" si="8"/>
        <v>0</v>
      </c>
    </row>
    <row r="103" spans="1:17" ht="15.75" x14ac:dyDescent="0.25">
      <c r="A103" s="15"/>
      <c r="B103" s="2">
        <v>9</v>
      </c>
      <c r="C103" s="2">
        <v>16</v>
      </c>
      <c r="D103" s="2">
        <v>0</v>
      </c>
      <c r="E103" s="2">
        <v>0</v>
      </c>
      <c r="F103" s="2">
        <v>0</v>
      </c>
      <c r="G103" s="2">
        <f>E103+F103</f>
        <v>0</v>
      </c>
      <c r="H103" s="2">
        <v>0</v>
      </c>
      <c r="I103">
        <v>0</v>
      </c>
      <c r="Q103" s="18">
        <f t="shared" si="8"/>
        <v>0</v>
      </c>
    </row>
    <row r="104" spans="1:17" ht="15.75" x14ac:dyDescent="0.25">
      <c r="A104" s="15"/>
      <c r="B104" s="2">
        <v>10</v>
      </c>
      <c r="C104" s="2">
        <v>1</v>
      </c>
      <c r="D104" s="2">
        <v>1</v>
      </c>
      <c r="E104" s="2">
        <v>0</v>
      </c>
      <c r="F104" s="2">
        <v>1</v>
      </c>
      <c r="G104" s="2">
        <f>E104+F104</f>
        <v>1</v>
      </c>
      <c r="H104" s="2">
        <v>0</v>
      </c>
      <c r="I104">
        <v>1</v>
      </c>
      <c r="Q104" s="18">
        <f t="shared" si="8"/>
        <v>1</v>
      </c>
    </row>
    <row r="105" spans="1:17" ht="15.75" x14ac:dyDescent="0.25">
      <c r="A105" s="16"/>
      <c r="B105" s="2">
        <v>11</v>
      </c>
      <c r="C105" s="2">
        <v>1</v>
      </c>
      <c r="D105" s="2">
        <v>0</v>
      </c>
      <c r="E105" s="2">
        <v>0</v>
      </c>
      <c r="F105" s="2">
        <v>0</v>
      </c>
      <c r="G105" s="2">
        <f>E105+F105</f>
        <v>0</v>
      </c>
      <c r="H105" s="2">
        <v>0</v>
      </c>
      <c r="I105">
        <v>0</v>
      </c>
      <c r="Q105" s="18">
        <f t="shared" si="8"/>
        <v>0</v>
      </c>
    </row>
    <row r="106" spans="1:17" ht="15.75" x14ac:dyDescent="0.25">
      <c r="A106" s="13" t="s">
        <v>19</v>
      </c>
      <c r="B106" s="7"/>
      <c r="C106" s="8"/>
      <c r="D106" s="3">
        <f>SUM(D99:D105)</f>
        <v>4</v>
      </c>
      <c r="E106" s="3">
        <f>SUM(E99:E105)</f>
        <v>1</v>
      </c>
      <c r="F106" s="3">
        <f>SUM(F99:F105)</f>
        <v>1</v>
      </c>
      <c r="G106" s="3">
        <f>SUM(G99:G105)</f>
        <v>2</v>
      </c>
      <c r="H106" s="3">
        <f>SUM(H99:H105)</f>
        <v>0</v>
      </c>
      <c r="I106">
        <v>1</v>
      </c>
      <c r="Q106" s="19" t="e">
        <f t="shared" si="8"/>
        <v>#DIV/0!</v>
      </c>
    </row>
    <row r="107" spans="1:17" ht="15.75" x14ac:dyDescent="0.25">
      <c r="A107" s="10" t="s">
        <v>31</v>
      </c>
      <c r="B107" s="2">
        <v>5</v>
      </c>
      <c r="C107" s="2">
        <v>13</v>
      </c>
      <c r="D107" s="2">
        <v>1</v>
      </c>
      <c r="E107" s="2">
        <v>0</v>
      </c>
      <c r="F107" s="2">
        <v>1</v>
      </c>
      <c r="G107" s="2">
        <v>1</v>
      </c>
      <c r="H107" s="2">
        <v>0</v>
      </c>
      <c r="I107">
        <v>0</v>
      </c>
      <c r="Q107" s="18">
        <f t="shared" si="8"/>
        <v>7.6923076923076927E-2</v>
      </c>
    </row>
    <row r="108" spans="1:17" ht="15.75" x14ac:dyDescent="0.25">
      <c r="A108" s="12"/>
      <c r="B108" s="2">
        <v>6</v>
      </c>
      <c r="C108" s="2">
        <v>11</v>
      </c>
      <c r="D108" s="2">
        <v>2</v>
      </c>
      <c r="E108" s="2">
        <v>1</v>
      </c>
      <c r="F108" s="2">
        <v>1</v>
      </c>
      <c r="G108" s="2">
        <f t="shared" ref="G108:G113" si="9">E108+F108</f>
        <v>2</v>
      </c>
      <c r="H108" s="2">
        <v>0</v>
      </c>
      <c r="I108">
        <v>0</v>
      </c>
      <c r="Q108" s="18">
        <f t="shared" si="8"/>
        <v>0.18181818181818182</v>
      </c>
    </row>
    <row r="109" spans="1:17" ht="15.75" x14ac:dyDescent="0.25">
      <c r="A109" s="12"/>
      <c r="B109" s="2">
        <v>7</v>
      </c>
      <c r="C109" s="2">
        <v>14</v>
      </c>
      <c r="D109" s="2">
        <v>0</v>
      </c>
      <c r="E109" s="2">
        <v>0</v>
      </c>
      <c r="F109" s="2">
        <v>0</v>
      </c>
      <c r="G109" s="2">
        <f t="shared" si="9"/>
        <v>0</v>
      </c>
      <c r="H109" s="2">
        <v>0</v>
      </c>
      <c r="I109">
        <v>0</v>
      </c>
      <c r="Q109" s="18">
        <f t="shared" si="8"/>
        <v>0</v>
      </c>
    </row>
    <row r="110" spans="1:17" ht="15.75" x14ac:dyDescent="0.25">
      <c r="A110" s="12"/>
      <c r="B110" s="2">
        <v>8</v>
      </c>
      <c r="C110" s="2">
        <v>13</v>
      </c>
      <c r="D110" s="2">
        <v>2</v>
      </c>
      <c r="E110" s="2">
        <v>0</v>
      </c>
      <c r="F110" s="2">
        <v>0</v>
      </c>
      <c r="G110" s="2">
        <f t="shared" si="9"/>
        <v>0</v>
      </c>
      <c r="H110" s="2">
        <v>0</v>
      </c>
      <c r="I110">
        <v>2</v>
      </c>
      <c r="Q110" s="18">
        <f t="shared" si="8"/>
        <v>0.15384615384615385</v>
      </c>
    </row>
    <row r="111" spans="1:17" ht="15.75" x14ac:dyDescent="0.25">
      <c r="A111" s="12"/>
      <c r="B111" s="2">
        <v>9</v>
      </c>
      <c r="C111" s="2">
        <v>12</v>
      </c>
      <c r="D111" s="2">
        <v>3</v>
      </c>
      <c r="E111" s="2">
        <v>2</v>
      </c>
      <c r="F111" s="2">
        <v>1</v>
      </c>
      <c r="G111" s="2">
        <f t="shared" si="9"/>
        <v>3</v>
      </c>
      <c r="H111" s="2">
        <v>0</v>
      </c>
      <c r="I111">
        <v>1</v>
      </c>
      <c r="Q111" s="18">
        <f t="shared" si="8"/>
        <v>0.25</v>
      </c>
    </row>
    <row r="112" spans="1:17" ht="15.75" x14ac:dyDescent="0.25">
      <c r="A112" s="12"/>
      <c r="B112" s="2">
        <v>10</v>
      </c>
      <c r="C112" s="2">
        <v>2</v>
      </c>
      <c r="D112" s="2">
        <v>0</v>
      </c>
      <c r="E112" s="2">
        <v>0</v>
      </c>
      <c r="F112" s="2">
        <v>0</v>
      </c>
      <c r="G112" s="2">
        <f t="shared" si="9"/>
        <v>0</v>
      </c>
      <c r="H112" s="2">
        <v>0</v>
      </c>
      <c r="I112">
        <v>0</v>
      </c>
      <c r="Q112" s="18">
        <f t="shared" si="8"/>
        <v>0</v>
      </c>
    </row>
    <row r="113" spans="1:17" ht="15.75" x14ac:dyDescent="0.25">
      <c r="A113" s="11"/>
      <c r="B113" s="2">
        <v>11</v>
      </c>
      <c r="C113" s="2">
        <v>2</v>
      </c>
      <c r="D113" s="2">
        <v>0</v>
      </c>
      <c r="E113" s="2">
        <v>0</v>
      </c>
      <c r="F113" s="2">
        <v>0</v>
      </c>
      <c r="G113" s="2">
        <f t="shared" si="9"/>
        <v>0</v>
      </c>
      <c r="H113" s="2">
        <v>0</v>
      </c>
      <c r="I113">
        <v>0</v>
      </c>
      <c r="Q113" s="18">
        <f t="shared" si="8"/>
        <v>0</v>
      </c>
    </row>
    <row r="114" spans="1:17" ht="15.75" x14ac:dyDescent="0.25">
      <c r="A114" s="13" t="s">
        <v>19</v>
      </c>
      <c r="B114" s="7"/>
      <c r="C114" s="8"/>
      <c r="D114" s="3">
        <f>SUM(D107:D113)</f>
        <v>8</v>
      </c>
      <c r="E114" s="3">
        <f>SUM(E107:E113)</f>
        <v>3</v>
      </c>
      <c r="F114" s="3">
        <f>SUM(F107:F113)</f>
        <v>3</v>
      </c>
      <c r="G114" s="3">
        <f>SUM(G107:G113)</f>
        <v>6</v>
      </c>
      <c r="H114" s="3">
        <f>SUM(H107:H113)</f>
        <v>0</v>
      </c>
      <c r="I114">
        <v>3</v>
      </c>
      <c r="Q114" s="19" t="e">
        <f t="shared" si="8"/>
        <v>#DIV/0!</v>
      </c>
    </row>
    <row r="115" spans="1:17" ht="15.75" x14ac:dyDescent="0.25">
      <c r="A115" s="17" t="s">
        <v>32</v>
      </c>
      <c r="B115" s="5">
        <v>5</v>
      </c>
      <c r="C115" s="5">
        <v>13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>
        <v>0</v>
      </c>
      <c r="Q115" s="20">
        <f t="shared" si="8"/>
        <v>0</v>
      </c>
    </row>
    <row r="116" spans="1:17" ht="15.75" x14ac:dyDescent="0.25">
      <c r="A116" s="12"/>
      <c r="B116" s="5">
        <v>6</v>
      </c>
      <c r="C116" s="5">
        <v>11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>
        <v>0</v>
      </c>
      <c r="Q116" s="20">
        <f t="shared" si="8"/>
        <v>0</v>
      </c>
    </row>
    <row r="117" spans="1:17" ht="15.75" x14ac:dyDescent="0.25">
      <c r="A117" s="12"/>
      <c r="B117" s="5">
        <v>7</v>
      </c>
      <c r="C117" s="5">
        <v>14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>
        <v>0</v>
      </c>
      <c r="Q117" s="20">
        <f t="shared" si="8"/>
        <v>0</v>
      </c>
    </row>
    <row r="118" spans="1:17" ht="15.75" x14ac:dyDescent="0.25">
      <c r="A118" s="12"/>
      <c r="B118" s="5">
        <v>8</v>
      </c>
      <c r="C118" s="5">
        <v>13</v>
      </c>
      <c r="D118" s="5">
        <v>1</v>
      </c>
      <c r="E118" s="5">
        <v>0</v>
      </c>
      <c r="F118" s="5">
        <v>1</v>
      </c>
      <c r="G118" s="5">
        <v>1</v>
      </c>
      <c r="H118" s="5">
        <v>0</v>
      </c>
      <c r="I118">
        <v>1</v>
      </c>
      <c r="Q118" s="20">
        <f t="shared" si="8"/>
        <v>7.6923076923076927E-2</v>
      </c>
    </row>
    <row r="119" spans="1:17" ht="15.75" x14ac:dyDescent="0.25">
      <c r="A119" s="12"/>
      <c r="B119" s="5">
        <v>9</v>
      </c>
      <c r="C119" s="5">
        <v>16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>
        <v>0</v>
      </c>
      <c r="Q119" s="20">
        <f t="shared" si="8"/>
        <v>0</v>
      </c>
    </row>
    <row r="120" spans="1:17" ht="15.75" x14ac:dyDescent="0.25">
      <c r="A120" s="12"/>
      <c r="B120" s="5">
        <v>10</v>
      </c>
      <c r="C120" s="5">
        <v>1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>
        <v>0</v>
      </c>
      <c r="Q120" s="20">
        <f t="shared" si="8"/>
        <v>0</v>
      </c>
    </row>
    <row r="121" spans="1:17" ht="15.75" x14ac:dyDescent="0.25">
      <c r="A121" s="12"/>
      <c r="B121" s="23">
        <v>11</v>
      </c>
      <c r="C121" s="23">
        <v>1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>
        <v>0</v>
      </c>
      <c r="Q121" s="24">
        <f t="shared" si="8"/>
        <v>0</v>
      </c>
    </row>
    <row r="122" spans="1:17" ht="15.75" x14ac:dyDescent="0.25">
      <c r="A122" s="12"/>
      <c r="B122" s="5"/>
      <c r="C122" s="5"/>
      <c r="D122" s="5"/>
      <c r="E122" s="5"/>
      <c r="F122" s="5"/>
      <c r="G122" s="5"/>
      <c r="H122" s="5"/>
      <c r="I122">
        <v>1</v>
      </c>
      <c r="Q122" s="4" t="s">
        <v>20</v>
      </c>
    </row>
    <row r="123" spans="1:17" ht="15.75" x14ac:dyDescent="0.25">
      <c r="A123" s="12" t="s">
        <v>33</v>
      </c>
      <c r="B123" s="25">
        <f>SUBTOTAL(103,Таблица6[Столбец2])</f>
        <v>100</v>
      </c>
      <c r="C123" s="25">
        <f>SUBTOTAL(103,Таблица6[Столбец3])</f>
        <v>100</v>
      </c>
      <c r="D123" s="25">
        <f>SUBTOTAL(103,Таблица6[Столбец4])</f>
        <v>113</v>
      </c>
      <c r="E123" s="25"/>
      <c r="F123" s="25"/>
      <c r="G123" s="25"/>
      <c r="H123" s="25"/>
      <c r="I123" t="s">
        <v>51</v>
      </c>
    </row>
    <row r="124" spans="1:17" ht="15.75" x14ac:dyDescent="0.25">
      <c r="A124" s="46" t="s">
        <v>19</v>
      </c>
      <c r="B124" s="46"/>
      <c r="C124" s="47"/>
      <c r="D124" s="3">
        <f>SUM(D115:D121)</f>
        <v>1</v>
      </c>
      <c r="E124" s="3">
        <f>SUM(E115:E121)</f>
        <v>0</v>
      </c>
      <c r="F124" s="3">
        <f>SUM(F115:F121)</f>
        <v>1</v>
      </c>
      <c r="G124" s="3">
        <f>SUM(G115:G121)</f>
        <v>1</v>
      </c>
      <c r="H124" s="3"/>
    </row>
  </sheetData>
  <mergeCells count="1">
    <mergeCell ref="A124:C124"/>
  </mergeCells>
  <pageMargins left="0.7" right="0.7" top="0.75" bottom="0.75" header="0.3" footer="0.3"/>
  <pageSetup paperSize="9" orientation="portrait" horizontalDpi="180" verticalDpi="18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2024-04-03T18:10:11Z</dcterms:modified>
</cp:coreProperties>
</file>